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ziennik" sheetId="1" r:id="rId1"/>
    <sheet name="Statystyki" sheetId="2" r:id="rId2"/>
    <sheet name="Instrukcja" sheetId="3" r:id="rId3"/>
  </sheets>
  <calcPr calcId="124519" fullCalcOnLoad="1"/>
</workbook>
</file>

<file path=xl/sharedStrings.xml><?xml version="1.0" encoding="utf-8"?>
<sst xmlns="http://schemas.openxmlformats.org/spreadsheetml/2006/main" count="75" uniqueCount="72">
  <si>
    <t>Dziennik tradera — szablon TradeLogic</t>
  </si>
  <si>
    <t>Wypełniaj kolumny białe. Szare (Wynik netto, R, Wynik) liczą się same. Statystyki znajdziesz w zakładce „Statystyki”.</t>
  </si>
  <si>
    <t>Data otwarcia</t>
  </si>
  <si>
    <t>Data zamknięcia</t>
  </si>
  <si>
    <t>Instrument</t>
  </si>
  <si>
    <t>Kierunek</t>
  </si>
  <si>
    <t>Setup / strategia</t>
  </si>
  <si>
    <t>Wielkość (lot / szt.)</t>
  </si>
  <si>
    <t>Cena wejścia</t>
  </si>
  <si>
    <t>Stop loss</t>
  </si>
  <si>
    <t>Take profit</t>
  </si>
  <si>
    <t>Cena wyjścia</t>
  </si>
  <si>
    <t>Ryzyko (waluta)</t>
  </si>
  <si>
    <t>Wynik brutto</t>
  </si>
  <si>
    <t>Prowizja</t>
  </si>
  <si>
    <t>Swap</t>
  </si>
  <si>
    <t>Wynik netto</t>
  </si>
  <si>
    <t>R (netto / ryzyko)</t>
  </si>
  <si>
    <t>Wynik</t>
  </si>
  <si>
    <t>Emocje</t>
  </si>
  <si>
    <t>Błąd / naruszenie zasad</t>
  </si>
  <si>
    <t>Notatka</t>
  </si>
  <si>
    <t>EURUSD</t>
  </si>
  <si>
    <t>LONG</t>
  </si>
  <si>
    <t>Impuls + konsolidacja</t>
  </si>
  <si>
    <t>Spokój</t>
  </si>
  <si>
    <t>Brak</t>
  </si>
  <si>
    <t>PRZYKŁAD — skasuj ten wiersz i wpisz własne transakcje.</t>
  </si>
  <si>
    <t>Statystyki (liczą się automatycznie)</t>
  </si>
  <si>
    <t>Wszystko poniżej pobiera dane z zakładki „Dziennik”. Nic nie musisz przeliczać.</t>
  </si>
  <si>
    <t>Liczba zamkniętych transakcji</t>
  </si>
  <si>
    <t>Wiersze z wypełnionym wynikiem netto.</t>
  </si>
  <si>
    <t>Wygrane</t>
  </si>
  <si>
    <t>Przegrane</t>
  </si>
  <si>
    <t>Win rate</t>
  </si>
  <si>
    <t>Sam win rate nic nie mówi bez R:R.</t>
  </si>
  <si>
    <t>Wynik netto (suma)</t>
  </si>
  <si>
    <t>W walucie konta.</t>
  </si>
  <si>
    <t>Średnia wygrana</t>
  </si>
  <si>
    <t>Średnia strata</t>
  </si>
  <si>
    <t>Profit factor</t>
  </si>
  <si>
    <t>Poniżej 1,0 = strategia traci. Zdrowo: 1,3+.</t>
  </si>
  <si>
    <t>Suma R</t>
  </si>
  <si>
    <t>Wynik liczony w jednostkach ryzyka — odporny na zmianę wielkości pozycji.</t>
  </si>
  <si>
    <t>Expectancy (R na transakcję)</t>
  </si>
  <si>
    <t>Ile R zarabiasz średnio na jednej transakcji. To najważniejsza liczba w dzienniku.</t>
  </si>
  <si>
    <t>Największa wygrana</t>
  </si>
  <si>
    <t>Największa strata</t>
  </si>
  <si>
    <t>Transakcje z naruszeniem zasad</t>
  </si>
  <si>
    <t>Policz, ile kosztują Cię własne błędy, zanim zmienisz strategię.</t>
  </si>
  <si>
    <t>Wynik wg instrumentu</t>
  </si>
  <si>
    <t>Liczba transakcji</t>
  </si>
  <si>
    <t>GBPUSD</t>
  </si>
  <si>
    <t>XAUUSD</t>
  </si>
  <si>
    <t>US30</t>
  </si>
  <si>
    <t>NAS100</t>
  </si>
  <si>
    <t>BTCUSD</t>
  </si>
  <si>
    <t>ETHUSD</t>
  </si>
  <si>
    <t>Jak korzystać z szablonu</t>
  </si>
  <si>
    <t>1. Zakładka „Dziennik” — jeden wiersz = jedna zamknięta transakcja.</t>
  </si>
  <si>
    <t>2. Wypełniasz kolumny białe. Szare (Wynik netto, R, Wynik) liczą się same.</t>
  </si>
  <si>
    <t>3. Kolumna „Ryzyko (waluta)” to kwota, którą realnie ryzykowałeś na wejściu (dystans do SL × wartość punktu × wielkość pozycji). Bez niej nie policzysz R.</t>
  </si>
  <si>
    <t>4. Zakładka „Statystyki” aktualizuje się automatycznie — nie edytuj jej.</t>
  </si>
  <si>
    <t>5. Wiersz przykładowy skasuj przed rozpoczęciem pracy.</t>
  </si>
  <si>
    <t>Google Sheets: Plik → Importuj → Prześlij ten plik → „Zastąp arkusz kalkulacyjny”. Formuły i formatowanie zostaną zachowane.</t>
  </si>
  <si>
    <t>Na co patrzeć po 30 transakcjach:</t>
  </si>
  <si>
    <t>• Expectancy w R — jeśli jest ujemna, problem jest w strategii albo w dyscyplinie, nie w wielkości pozycji.</t>
  </si>
  <si>
    <t>• Profit factor poniżej 1,0 — system traci pieniądze niezależnie od win rate.</t>
  </si>
  <si>
    <t>• Liczba transakcji z naruszeniem zasad — najczęściej to tu ucieka największa kwota.</t>
  </si>
  <si>
    <t>Chcesz to samo bez ręcznego wpisywania? TradeLogic importuje historię z MT4, MT5, cTrader, OANDA, Tradovate, NinjaTrader i giełd krypto, liczy te statystyki automatycznie i generuje zestawienie do PIT-38 po kursach NBP.</t>
  </si>
  <si>
    <t>https://tradelogic.com.pl</t>
  </si>
  <si>
    <t>Szablon jest darmowy do użytku prywatnego i komercyjnego. Nie jest poradą inwestycyjną ani podatkową.</t>
  </si>
</sst>
</file>

<file path=xl/styles.xml><?xml version="1.0" encoding="utf-8"?>
<styleSheet xmlns="http://schemas.openxmlformats.org/spreadsheetml/2006/main">
  <numFmts count="5">
    <numFmt numFmtId="164" formatCode="yyyy-mm-dd hh:mm"/>
    <numFmt numFmtId="165" formatCode="0.00"/>
    <numFmt numFmtId="166" formatCode="0.00000"/>
    <numFmt numFmtId="167" formatCode="# ##0.00"/>
    <numFmt numFmtId="168" formatCode="0.0%"/>
  </numFmts>
  <fonts count="7">
    <font>
      <sz val="11"/>
      <color theme="1"/>
      <name val="Calibri"/>
      <family val="2"/>
      <scheme val="minor"/>
    </font>
    <font>
      <b/>
      <sz val="18"/>
      <color rgb="FF0B1220"/>
      <name val="Calibri"/>
      <family val="2"/>
      <scheme val="minor"/>
    </font>
    <font>
      <sz val="11"/>
      <color rgb="FF475569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B1220"/>
      <name val="Calibri"/>
      <family val="2"/>
      <scheme val="minor"/>
    </font>
    <font>
      <b/>
      <sz val="12"/>
      <color rgb="FF2563EB"/>
      <name val="Calibri"/>
      <family val="2"/>
      <scheme val="minor"/>
    </font>
    <font>
      <b/>
      <sz val="13"/>
      <color rgb="FF0B12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63EB"/>
        <bgColor indexed="64"/>
      </patternFill>
    </fill>
    <fill>
      <patternFill patternType="solid">
        <fgColor rgb="FFF1F5F9"/>
        <bgColor indexed="64"/>
      </patternFill>
    </fill>
  </fills>
  <borders count="3">
    <border>
      <left/>
      <right/>
      <top/>
      <bottom/>
      <diagonal/>
    </border>
    <border>
      <left style="thin">
        <color rgb="FF1E40AF"/>
      </left>
      <right style="thin">
        <color rgb="FF1E40AF"/>
      </right>
      <top style="thin">
        <color rgb="FF1E40AF"/>
      </top>
      <bottom style="thin">
        <color rgb="FF1E40A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0" fontId="0" fillId="0" borderId="2" xfId="0" applyBorder="1"/>
    <xf numFmtId="165" fontId="0" fillId="0" borderId="2" xfId="0" applyNumberFormat="1" applyBorder="1"/>
    <xf numFmtId="166" fontId="0" fillId="0" borderId="2" xfId="0" applyNumberFormat="1" applyBorder="1"/>
    <xf numFmtId="167" fontId="0" fillId="0" borderId="2" xfId="0" applyNumberFormat="1" applyBorder="1"/>
    <xf numFmtId="167" fontId="0" fillId="3" borderId="2" xfId="0" applyNumberFormat="1" applyFill="1" applyBorder="1"/>
    <xf numFmtId="165" fontId="0" fillId="3" borderId="2" xfId="0" applyNumberFormat="1" applyFill="1" applyBorder="1"/>
    <xf numFmtId="0" fontId="4" fillId="0" borderId="0" xfId="0" applyFont="1"/>
    <xf numFmtId="167" fontId="5" fillId="0" borderId="0" xfId="0" applyNumberFormat="1" applyFont="1"/>
    <xf numFmtId="168" fontId="5" fillId="0" borderId="0" xfId="0" applyNumberFormat="1" applyFont="1"/>
    <xf numFmtId="0" fontId="6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2">
    <dxf>
      <font>
        <b/>
        <color rgb="FF047857"/>
      </font>
      <numFmt numFmtId="167" formatCode="# ##0.00"/>
      <fill>
        <patternFill>
          <bgColor rgb="FFECFDF5"/>
        </patternFill>
      </fill>
      <border>
        <left style="thin">
          <color rgb="FFE2E8F0"/>
        </left>
        <right style="thin">
          <color rgb="FFE2E8F0"/>
        </right>
        <top style="thin">
          <color rgb="FFE2E8F0"/>
        </top>
        <bottom style="thin">
          <color rgb="FFE2E8F0"/>
        </bottom>
        <vertical/>
        <horizontal/>
      </border>
    </dxf>
    <dxf>
      <font>
        <b/>
        <color rgb="FFB91C1C"/>
      </font>
      <numFmt numFmtId="167" formatCode="# ##0.00"/>
      <fill>
        <patternFill>
          <bgColor rgb="FFFEF2F2"/>
        </patternFill>
      </fill>
      <border>
        <left style="thin">
          <color rgb="FFE2E8F0"/>
        </left>
        <right style="thin">
          <color rgb="FFE2E8F0"/>
        </right>
        <top style="thin">
          <color rgb="FFE2E8F0"/>
        </top>
        <bottom style="thin">
          <color rgb="FFE2E8F0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tradelogic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563EB"/>
  </sheetPr>
  <dimension ref="A1:T30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2" width="17.7109375" customWidth="1"/>
    <col min="3" max="3" width="12.7109375" customWidth="1"/>
    <col min="4" max="4" width="10.7109375" customWidth="1"/>
    <col min="5" max="5" width="18.7109375" customWidth="1"/>
    <col min="6" max="6" width="12.7109375" customWidth="1"/>
    <col min="7" max="10" width="13.7109375" customWidth="1"/>
    <col min="11" max="11" width="14.7109375" customWidth="1"/>
    <col min="12" max="12" width="13.7109375" customWidth="1"/>
    <col min="13" max="13" width="11.7109375" customWidth="1"/>
    <col min="14" max="14" width="10.7109375" customWidth="1"/>
    <col min="15" max="15" width="13.7109375" customWidth="1"/>
    <col min="16" max="16" width="12.7109375" customWidth="1"/>
    <col min="17" max="17" width="10.7109375" customWidth="1"/>
    <col min="18" max="18" width="14.7109375" customWidth="1"/>
    <col min="19" max="19" width="22.7109375" customWidth="1"/>
    <col min="20" max="20" width="40.7109375" customWidth="1"/>
  </cols>
  <sheetData>
    <row r="1" spans="1:20">
      <c r="A1" s="1" t="s">
        <v>0</v>
      </c>
    </row>
    <row r="2" spans="1:20" ht="26" customHeight="1">
      <c r="A2" s="2" t="s">
        <v>1</v>
      </c>
    </row>
    <row r="4" spans="1:20" ht="34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</row>
    <row r="5" spans="1:20">
      <c r="A5" s="4">
        <v>46085.39930555555</v>
      </c>
      <c r="B5" s="4">
        <v>46085.46527777778</v>
      </c>
      <c r="C5" s="5" t="s">
        <v>22</v>
      </c>
      <c r="D5" s="5" t="s">
        <v>23</v>
      </c>
      <c r="E5" s="5" t="s">
        <v>24</v>
      </c>
      <c r="F5" s="6">
        <v>0.5</v>
      </c>
      <c r="G5" s="7">
        <v>1.0842</v>
      </c>
      <c r="H5" s="7">
        <v>1.0822</v>
      </c>
      <c r="I5" s="7">
        <v>1.0892</v>
      </c>
      <c r="J5" s="7">
        <v>1.0891</v>
      </c>
      <c r="K5" s="8">
        <v>100</v>
      </c>
      <c r="L5" s="8">
        <v>245</v>
      </c>
      <c r="M5" s="8">
        <v>7</v>
      </c>
      <c r="N5" s="8">
        <v>0</v>
      </c>
      <c r="O5" s="9">
        <f>IF(L5="","",L5-N(M5)-N(N5))</f>
        <v>0</v>
      </c>
      <c r="P5" s="10">
        <f>IF(OR(O5="",K5=""),"",O5/K5)</f>
        <v>0</v>
      </c>
      <c r="Q5" s="5">
        <f>IF(O5="","",IF(O5&gt;0,"WIN",IF(O5&lt;0,"LOSS","BE")))</f>
        <v>0</v>
      </c>
      <c r="R5" s="5" t="s">
        <v>25</v>
      </c>
      <c r="S5" s="5" t="s">
        <v>26</v>
      </c>
      <c r="T5" s="5" t="s">
        <v>27</v>
      </c>
    </row>
    <row r="6" spans="1:20">
      <c r="A6" s="4"/>
      <c r="B6" s="4"/>
      <c r="C6" s="5"/>
      <c r="D6" s="5"/>
      <c r="E6" s="5"/>
      <c r="F6" s="6"/>
      <c r="G6" s="7"/>
      <c r="H6" s="7"/>
      <c r="I6" s="7"/>
      <c r="J6" s="7"/>
      <c r="K6" s="8"/>
      <c r="L6" s="8"/>
      <c r="M6" s="8"/>
      <c r="N6" s="8"/>
      <c r="O6" s="9">
        <f>IF(L6="","",L6-N(M6)-N(N6))</f>
        <v>0</v>
      </c>
      <c r="P6" s="10">
        <f>IF(OR(O6="",K6=""),"",O6/K6)</f>
        <v>0</v>
      </c>
      <c r="Q6" s="5">
        <f>IF(O6="","",IF(O6&gt;0,"WIN",IF(O6&lt;0,"LOSS","BE")))</f>
        <v>0</v>
      </c>
      <c r="R6" s="5"/>
      <c r="S6" s="5"/>
      <c r="T6" s="5"/>
    </row>
    <row r="7" spans="1:20">
      <c r="A7" s="4"/>
      <c r="B7" s="4"/>
      <c r="C7" s="5"/>
      <c r="D7" s="5"/>
      <c r="E7" s="5"/>
      <c r="F7" s="6"/>
      <c r="G7" s="7"/>
      <c r="H7" s="7"/>
      <c r="I7" s="7"/>
      <c r="J7" s="7"/>
      <c r="K7" s="8"/>
      <c r="L7" s="8"/>
      <c r="M7" s="8"/>
      <c r="N7" s="8"/>
      <c r="O7" s="9">
        <f>IF(L7="","",L7-N(M7)-N(N7))</f>
        <v>0</v>
      </c>
      <c r="P7" s="10">
        <f>IF(OR(O7="",K7=""),"",O7/K7)</f>
        <v>0</v>
      </c>
      <c r="Q7" s="5">
        <f>IF(O7="","",IF(O7&gt;0,"WIN",IF(O7&lt;0,"LOSS","BE")))</f>
        <v>0</v>
      </c>
      <c r="R7" s="5"/>
      <c r="S7" s="5"/>
      <c r="T7" s="5"/>
    </row>
    <row r="8" spans="1:20">
      <c r="A8" s="4"/>
      <c r="B8" s="4"/>
      <c r="C8" s="5"/>
      <c r="D8" s="5"/>
      <c r="E8" s="5"/>
      <c r="F8" s="6"/>
      <c r="G8" s="7"/>
      <c r="H8" s="7"/>
      <c r="I8" s="7"/>
      <c r="J8" s="7"/>
      <c r="K8" s="8"/>
      <c r="L8" s="8"/>
      <c r="M8" s="8"/>
      <c r="N8" s="8"/>
      <c r="O8" s="9">
        <f>IF(L8="","",L8-N(M8)-N(N8))</f>
        <v>0</v>
      </c>
      <c r="P8" s="10">
        <f>IF(OR(O8="",K8=""),"",O8/K8)</f>
        <v>0</v>
      </c>
      <c r="Q8" s="5">
        <f>IF(O8="","",IF(O8&gt;0,"WIN",IF(O8&lt;0,"LOSS","BE")))</f>
        <v>0</v>
      </c>
      <c r="R8" s="5"/>
      <c r="S8" s="5"/>
      <c r="T8" s="5"/>
    </row>
    <row r="9" spans="1:20">
      <c r="A9" s="4"/>
      <c r="B9" s="4"/>
      <c r="C9" s="5"/>
      <c r="D9" s="5"/>
      <c r="E9" s="5"/>
      <c r="F9" s="6"/>
      <c r="G9" s="7"/>
      <c r="H9" s="7"/>
      <c r="I9" s="7"/>
      <c r="J9" s="7"/>
      <c r="K9" s="8"/>
      <c r="L9" s="8"/>
      <c r="M9" s="8"/>
      <c r="N9" s="8"/>
      <c r="O9" s="9">
        <f>IF(L9="","",L9-N(M9)-N(N9))</f>
        <v>0</v>
      </c>
      <c r="P9" s="10">
        <f>IF(OR(O9="",K9=""),"",O9/K9)</f>
        <v>0</v>
      </c>
      <c r="Q9" s="5">
        <f>IF(O9="","",IF(O9&gt;0,"WIN",IF(O9&lt;0,"LOSS","BE")))</f>
        <v>0</v>
      </c>
      <c r="R9" s="5"/>
      <c r="S9" s="5"/>
      <c r="T9" s="5"/>
    </row>
    <row r="10" spans="1:20">
      <c r="A10" s="4"/>
      <c r="B10" s="4"/>
      <c r="C10" s="5"/>
      <c r="D10" s="5"/>
      <c r="E10" s="5"/>
      <c r="F10" s="6"/>
      <c r="G10" s="7"/>
      <c r="H10" s="7"/>
      <c r="I10" s="7"/>
      <c r="J10" s="7"/>
      <c r="K10" s="8"/>
      <c r="L10" s="8"/>
      <c r="M10" s="8"/>
      <c r="N10" s="8"/>
      <c r="O10" s="9">
        <f>IF(L10="","",L10-N(M10)-N(N10))</f>
        <v>0</v>
      </c>
      <c r="P10" s="10">
        <f>IF(OR(O10="",K10=""),"",O10/K10)</f>
        <v>0</v>
      </c>
      <c r="Q10" s="5">
        <f>IF(O10="","",IF(O10&gt;0,"WIN",IF(O10&lt;0,"LOSS","BE")))</f>
        <v>0</v>
      </c>
      <c r="R10" s="5"/>
      <c r="S10" s="5"/>
      <c r="T10" s="5"/>
    </row>
    <row r="11" spans="1:20">
      <c r="A11" s="4"/>
      <c r="B11" s="4"/>
      <c r="C11" s="5"/>
      <c r="D11" s="5"/>
      <c r="E11" s="5"/>
      <c r="F11" s="6"/>
      <c r="G11" s="7"/>
      <c r="H11" s="7"/>
      <c r="I11" s="7"/>
      <c r="J11" s="7"/>
      <c r="K11" s="8"/>
      <c r="L11" s="8"/>
      <c r="M11" s="8"/>
      <c r="N11" s="8"/>
      <c r="O11" s="9">
        <f>IF(L11="","",L11-N(M11)-N(N11))</f>
        <v>0</v>
      </c>
      <c r="P11" s="10">
        <f>IF(OR(O11="",K11=""),"",O11/K11)</f>
        <v>0</v>
      </c>
      <c r="Q11" s="5">
        <f>IF(O11="","",IF(O11&gt;0,"WIN",IF(O11&lt;0,"LOSS","BE")))</f>
        <v>0</v>
      </c>
      <c r="R11" s="5"/>
      <c r="S11" s="5"/>
      <c r="T11" s="5"/>
    </row>
    <row r="12" spans="1:20">
      <c r="A12" s="4"/>
      <c r="B12" s="4"/>
      <c r="C12" s="5"/>
      <c r="D12" s="5"/>
      <c r="E12" s="5"/>
      <c r="F12" s="6"/>
      <c r="G12" s="7"/>
      <c r="H12" s="7"/>
      <c r="I12" s="7"/>
      <c r="J12" s="7"/>
      <c r="K12" s="8"/>
      <c r="L12" s="8"/>
      <c r="M12" s="8"/>
      <c r="N12" s="8"/>
      <c r="O12" s="9">
        <f>IF(L12="","",L12-N(M12)-N(N12))</f>
        <v>0</v>
      </c>
      <c r="P12" s="10">
        <f>IF(OR(O12="",K12=""),"",O12/K12)</f>
        <v>0</v>
      </c>
      <c r="Q12" s="5">
        <f>IF(O12="","",IF(O12&gt;0,"WIN",IF(O12&lt;0,"LOSS","BE")))</f>
        <v>0</v>
      </c>
      <c r="R12" s="5"/>
      <c r="S12" s="5"/>
      <c r="T12" s="5"/>
    </row>
    <row r="13" spans="1:20">
      <c r="A13" s="4"/>
      <c r="B13" s="4"/>
      <c r="C13" s="5"/>
      <c r="D13" s="5"/>
      <c r="E13" s="5"/>
      <c r="F13" s="6"/>
      <c r="G13" s="7"/>
      <c r="H13" s="7"/>
      <c r="I13" s="7"/>
      <c r="J13" s="7"/>
      <c r="K13" s="8"/>
      <c r="L13" s="8"/>
      <c r="M13" s="8"/>
      <c r="N13" s="8"/>
      <c r="O13" s="9">
        <f>IF(L13="","",L13-N(M13)-N(N13))</f>
        <v>0</v>
      </c>
      <c r="P13" s="10">
        <f>IF(OR(O13="",K13=""),"",O13/K13)</f>
        <v>0</v>
      </c>
      <c r="Q13" s="5">
        <f>IF(O13="","",IF(O13&gt;0,"WIN",IF(O13&lt;0,"LOSS","BE")))</f>
        <v>0</v>
      </c>
      <c r="R13" s="5"/>
      <c r="S13" s="5"/>
      <c r="T13" s="5"/>
    </row>
    <row r="14" spans="1:20">
      <c r="A14" s="4"/>
      <c r="B14" s="4"/>
      <c r="C14" s="5"/>
      <c r="D14" s="5"/>
      <c r="E14" s="5"/>
      <c r="F14" s="6"/>
      <c r="G14" s="7"/>
      <c r="H14" s="7"/>
      <c r="I14" s="7"/>
      <c r="J14" s="7"/>
      <c r="K14" s="8"/>
      <c r="L14" s="8"/>
      <c r="M14" s="8"/>
      <c r="N14" s="8"/>
      <c r="O14" s="9">
        <f>IF(L14="","",L14-N(M14)-N(N14))</f>
        <v>0</v>
      </c>
      <c r="P14" s="10">
        <f>IF(OR(O14="",K14=""),"",O14/K14)</f>
        <v>0</v>
      </c>
      <c r="Q14" s="5">
        <f>IF(O14="","",IF(O14&gt;0,"WIN",IF(O14&lt;0,"LOSS","BE")))</f>
        <v>0</v>
      </c>
      <c r="R14" s="5"/>
      <c r="S14" s="5"/>
      <c r="T14" s="5"/>
    </row>
    <row r="15" spans="1:20">
      <c r="A15" s="4"/>
      <c r="B15" s="4"/>
      <c r="C15" s="5"/>
      <c r="D15" s="5"/>
      <c r="E15" s="5"/>
      <c r="F15" s="6"/>
      <c r="G15" s="7"/>
      <c r="H15" s="7"/>
      <c r="I15" s="7"/>
      <c r="J15" s="7"/>
      <c r="K15" s="8"/>
      <c r="L15" s="8"/>
      <c r="M15" s="8"/>
      <c r="N15" s="8"/>
      <c r="O15" s="9">
        <f>IF(L15="","",L15-N(M15)-N(N15))</f>
        <v>0</v>
      </c>
      <c r="P15" s="10">
        <f>IF(OR(O15="",K15=""),"",O15/K15)</f>
        <v>0</v>
      </c>
      <c r="Q15" s="5">
        <f>IF(O15="","",IF(O15&gt;0,"WIN",IF(O15&lt;0,"LOSS","BE")))</f>
        <v>0</v>
      </c>
      <c r="R15" s="5"/>
      <c r="S15" s="5"/>
      <c r="T15" s="5"/>
    </row>
    <row r="16" spans="1:20">
      <c r="A16" s="4"/>
      <c r="B16" s="4"/>
      <c r="C16" s="5"/>
      <c r="D16" s="5"/>
      <c r="E16" s="5"/>
      <c r="F16" s="6"/>
      <c r="G16" s="7"/>
      <c r="H16" s="7"/>
      <c r="I16" s="7"/>
      <c r="J16" s="7"/>
      <c r="K16" s="8"/>
      <c r="L16" s="8"/>
      <c r="M16" s="8"/>
      <c r="N16" s="8"/>
      <c r="O16" s="9">
        <f>IF(L16="","",L16-N(M16)-N(N16))</f>
        <v>0</v>
      </c>
      <c r="P16" s="10">
        <f>IF(OR(O16="",K16=""),"",O16/K16)</f>
        <v>0</v>
      </c>
      <c r="Q16" s="5">
        <f>IF(O16="","",IF(O16&gt;0,"WIN",IF(O16&lt;0,"LOSS","BE")))</f>
        <v>0</v>
      </c>
      <c r="R16" s="5"/>
      <c r="S16" s="5"/>
      <c r="T16" s="5"/>
    </row>
    <row r="17" spans="1:20">
      <c r="A17" s="4"/>
      <c r="B17" s="4"/>
      <c r="C17" s="5"/>
      <c r="D17" s="5"/>
      <c r="E17" s="5"/>
      <c r="F17" s="6"/>
      <c r="G17" s="7"/>
      <c r="H17" s="7"/>
      <c r="I17" s="7"/>
      <c r="J17" s="7"/>
      <c r="K17" s="8"/>
      <c r="L17" s="8"/>
      <c r="M17" s="8"/>
      <c r="N17" s="8"/>
      <c r="O17" s="9">
        <f>IF(L17="","",L17-N(M17)-N(N17))</f>
        <v>0</v>
      </c>
      <c r="P17" s="10">
        <f>IF(OR(O17="",K17=""),"",O17/K17)</f>
        <v>0</v>
      </c>
      <c r="Q17" s="5">
        <f>IF(O17="","",IF(O17&gt;0,"WIN",IF(O17&lt;0,"LOSS","BE")))</f>
        <v>0</v>
      </c>
      <c r="R17" s="5"/>
      <c r="S17" s="5"/>
      <c r="T17" s="5"/>
    </row>
    <row r="18" spans="1:20">
      <c r="A18" s="4"/>
      <c r="B18" s="4"/>
      <c r="C18" s="5"/>
      <c r="D18" s="5"/>
      <c r="E18" s="5"/>
      <c r="F18" s="6"/>
      <c r="G18" s="7"/>
      <c r="H18" s="7"/>
      <c r="I18" s="7"/>
      <c r="J18" s="7"/>
      <c r="K18" s="8"/>
      <c r="L18" s="8"/>
      <c r="M18" s="8"/>
      <c r="N18" s="8"/>
      <c r="O18" s="9">
        <f>IF(L18="","",L18-N(M18)-N(N18))</f>
        <v>0</v>
      </c>
      <c r="P18" s="10">
        <f>IF(OR(O18="",K18=""),"",O18/K18)</f>
        <v>0</v>
      </c>
      <c r="Q18" s="5">
        <f>IF(O18="","",IF(O18&gt;0,"WIN",IF(O18&lt;0,"LOSS","BE")))</f>
        <v>0</v>
      </c>
      <c r="R18" s="5"/>
      <c r="S18" s="5"/>
      <c r="T18" s="5"/>
    </row>
    <row r="19" spans="1:20">
      <c r="A19" s="4"/>
      <c r="B19" s="4"/>
      <c r="C19" s="5"/>
      <c r="D19" s="5"/>
      <c r="E19" s="5"/>
      <c r="F19" s="6"/>
      <c r="G19" s="7"/>
      <c r="H19" s="7"/>
      <c r="I19" s="7"/>
      <c r="J19" s="7"/>
      <c r="K19" s="8"/>
      <c r="L19" s="8"/>
      <c r="M19" s="8"/>
      <c r="N19" s="8"/>
      <c r="O19" s="9">
        <f>IF(L19="","",L19-N(M19)-N(N19))</f>
        <v>0</v>
      </c>
      <c r="P19" s="10">
        <f>IF(OR(O19="",K19=""),"",O19/K19)</f>
        <v>0</v>
      </c>
      <c r="Q19" s="5">
        <f>IF(O19="","",IF(O19&gt;0,"WIN",IF(O19&lt;0,"LOSS","BE")))</f>
        <v>0</v>
      </c>
      <c r="R19" s="5"/>
      <c r="S19" s="5"/>
      <c r="T19" s="5"/>
    </row>
    <row r="20" spans="1:20">
      <c r="A20" s="4"/>
      <c r="B20" s="4"/>
      <c r="C20" s="5"/>
      <c r="D20" s="5"/>
      <c r="E20" s="5"/>
      <c r="F20" s="6"/>
      <c r="G20" s="7"/>
      <c r="H20" s="7"/>
      <c r="I20" s="7"/>
      <c r="J20" s="7"/>
      <c r="K20" s="8"/>
      <c r="L20" s="8"/>
      <c r="M20" s="8"/>
      <c r="N20" s="8"/>
      <c r="O20" s="9">
        <f>IF(L20="","",L20-N(M20)-N(N20))</f>
        <v>0</v>
      </c>
      <c r="P20" s="10">
        <f>IF(OR(O20="",K20=""),"",O20/K20)</f>
        <v>0</v>
      </c>
      <c r="Q20" s="5">
        <f>IF(O20="","",IF(O20&gt;0,"WIN",IF(O20&lt;0,"LOSS","BE")))</f>
        <v>0</v>
      </c>
      <c r="R20" s="5"/>
      <c r="S20" s="5"/>
      <c r="T20" s="5"/>
    </row>
    <row r="21" spans="1:20">
      <c r="A21" s="4"/>
      <c r="B21" s="4"/>
      <c r="C21" s="5"/>
      <c r="D21" s="5"/>
      <c r="E21" s="5"/>
      <c r="F21" s="6"/>
      <c r="G21" s="7"/>
      <c r="H21" s="7"/>
      <c r="I21" s="7"/>
      <c r="J21" s="7"/>
      <c r="K21" s="8"/>
      <c r="L21" s="8"/>
      <c r="M21" s="8"/>
      <c r="N21" s="8"/>
      <c r="O21" s="9">
        <f>IF(L21="","",L21-N(M21)-N(N21))</f>
        <v>0</v>
      </c>
      <c r="P21" s="10">
        <f>IF(OR(O21="",K21=""),"",O21/K21)</f>
        <v>0</v>
      </c>
      <c r="Q21" s="5">
        <f>IF(O21="","",IF(O21&gt;0,"WIN",IF(O21&lt;0,"LOSS","BE")))</f>
        <v>0</v>
      </c>
      <c r="R21" s="5"/>
      <c r="S21" s="5"/>
      <c r="T21" s="5"/>
    </row>
    <row r="22" spans="1:20">
      <c r="A22" s="4"/>
      <c r="B22" s="4"/>
      <c r="C22" s="5"/>
      <c r="D22" s="5"/>
      <c r="E22" s="5"/>
      <c r="F22" s="6"/>
      <c r="G22" s="7"/>
      <c r="H22" s="7"/>
      <c r="I22" s="7"/>
      <c r="J22" s="7"/>
      <c r="K22" s="8"/>
      <c r="L22" s="8"/>
      <c r="M22" s="8"/>
      <c r="N22" s="8"/>
      <c r="O22" s="9">
        <f>IF(L22="","",L22-N(M22)-N(N22))</f>
        <v>0</v>
      </c>
      <c r="P22" s="10">
        <f>IF(OR(O22="",K22=""),"",O22/K22)</f>
        <v>0</v>
      </c>
      <c r="Q22" s="5">
        <f>IF(O22="","",IF(O22&gt;0,"WIN",IF(O22&lt;0,"LOSS","BE")))</f>
        <v>0</v>
      </c>
      <c r="R22" s="5"/>
      <c r="S22" s="5"/>
      <c r="T22" s="5"/>
    </row>
    <row r="23" spans="1:20">
      <c r="A23" s="4"/>
      <c r="B23" s="4"/>
      <c r="C23" s="5"/>
      <c r="D23" s="5"/>
      <c r="E23" s="5"/>
      <c r="F23" s="6"/>
      <c r="G23" s="7"/>
      <c r="H23" s="7"/>
      <c r="I23" s="7"/>
      <c r="J23" s="7"/>
      <c r="K23" s="8"/>
      <c r="L23" s="8"/>
      <c r="M23" s="8"/>
      <c r="N23" s="8"/>
      <c r="O23" s="9">
        <f>IF(L23="","",L23-N(M23)-N(N23))</f>
        <v>0</v>
      </c>
      <c r="P23" s="10">
        <f>IF(OR(O23="",K23=""),"",O23/K23)</f>
        <v>0</v>
      </c>
      <c r="Q23" s="5">
        <f>IF(O23="","",IF(O23&gt;0,"WIN",IF(O23&lt;0,"LOSS","BE")))</f>
        <v>0</v>
      </c>
      <c r="R23" s="5"/>
      <c r="S23" s="5"/>
      <c r="T23" s="5"/>
    </row>
    <row r="24" spans="1:20">
      <c r="A24" s="4"/>
      <c r="B24" s="4"/>
      <c r="C24" s="5"/>
      <c r="D24" s="5"/>
      <c r="E24" s="5"/>
      <c r="F24" s="6"/>
      <c r="G24" s="7"/>
      <c r="H24" s="7"/>
      <c r="I24" s="7"/>
      <c r="J24" s="7"/>
      <c r="K24" s="8"/>
      <c r="L24" s="8"/>
      <c r="M24" s="8"/>
      <c r="N24" s="8"/>
      <c r="O24" s="9">
        <f>IF(L24="","",L24-N(M24)-N(N24))</f>
        <v>0</v>
      </c>
      <c r="P24" s="10">
        <f>IF(OR(O24="",K24=""),"",O24/K24)</f>
        <v>0</v>
      </c>
      <c r="Q24" s="5">
        <f>IF(O24="","",IF(O24&gt;0,"WIN",IF(O24&lt;0,"LOSS","BE")))</f>
        <v>0</v>
      </c>
      <c r="R24" s="5"/>
      <c r="S24" s="5"/>
      <c r="T24" s="5"/>
    </row>
    <row r="25" spans="1:20">
      <c r="A25" s="4"/>
      <c r="B25" s="4"/>
      <c r="C25" s="5"/>
      <c r="D25" s="5"/>
      <c r="E25" s="5"/>
      <c r="F25" s="6"/>
      <c r="G25" s="7"/>
      <c r="H25" s="7"/>
      <c r="I25" s="7"/>
      <c r="J25" s="7"/>
      <c r="K25" s="8"/>
      <c r="L25" s="8"/>
      <c r="M25" s="8"/>
      <c r="N25" s="8"/>
      <c r="O25" s="9">
        <f>IF(L25="","",L25-N(M25)-N(N25))</f>
        <v>0</v>
      </c>
      <c r="P25" s="10">
        <f>IF(OR(O25="",K25=""),"",O25/K25)</f>
        <v>0</v>
      </c>
      <c r="Q25" s="5">
        <f>IF(O25="","",IF(O25&gt;0,"WIN",IF(O25&lt;0,"LOSS","BE")))</f>
        <v>0</v>
      </c>
      <c r="R25" s="5"/>
      <c r="S25" s="5"/>
      <c r="T25" s="5"/>
    </row>
    <row r="26" spans="1:20">
      <c r="A26" s="4"/>
      <c r="B26" s="4"/>
      <c r="C26" s="5"/>
      <c r="D26" s="5"/>
      <c r="E26" s="5"/>
      <c r="F26" s="6"/>
      <c r="G26" s="7"/>
      <c r="H26" s="7"/>
      <c r="I26" s="7"/>
      <c r="J26" s="7"/>
      <c r="K26" s="8"/>
      <c r="L26" s="8"/>
      <c r="M26" s="8"/>
      <c r="N26" s="8"/>
      <c r="O26" s="9">
        <f>IF(L26="","",L26-N(M26)-N(N26))</f>
        <v>0</v>
      </c>
      <c r="P26" s="10">
        <f>IF(OR(O26="",K26=""),"",O26/K26)</f>
        <v>0</v>
      </c>
      <c r="Q26" s="5">
        <f>IF(O26="","",IF(O26&gt;0,"WIN",IF(O26&lt;0,"LOSS","BE")))</f>
        <v>0</v>
      </c>
      <c r="R26" s="5"/>
      <c r="S26" s="5"/>
      <c r="T26" s="5"/>
    </row>
    <row r="27" spans="1:20">
      <c r="A27" s="4"/>
      <c r="B27" s="4"/>
      <c r="C27" s="5"/>
      <c r="D27" s="5"/>
      <c r="E27" s="5"/>
      <c r="F27" s="6"/>
      <c r="G27" s="7"/>
      <c r="H27" s="7"/>
      <c r="I27" s="7"/>
      <c r="J27" s="7"/>
      <c r="K27" s="8"/>
      <c r="L27" s="8"/>
      <c r="M27" s="8"/>
      <c r="N27" s="8"/>
      <c r="O27" s="9">
        <f>IF(L27="","",L27-N(M27)-N(N27))</f>
        <v>0</v>
      </c>
      <c r="P27" s="10">
        <f>IF(OR(O27="",K27=""),"",O27/K27)</f>
        <v>0</v>
      </c>
      <c r="Q27" s="5">
        <f>IF(O27="","",IF(O27&gt;0,"WIN",IF(O27&lt;0,"LOSS","BE")))</f>
        <v>0</v>
      </c>
      <c r="R27" s="5"/>
      <c r="S27" s="5"/>
      <c r="T27" s="5"/>
    </row>
    <row r="28" spans="1:20">
      <c r="A28" s="4"/>
      <c r="B28" s="4"/>
      <c r="C28" s="5"/>
      <c r="D28" s="5"/>
      <c r="E28" s="5"/>
      <c r="F28" s="6"/>
      <c r="G28" s="7"/>
      <c r="H28" s="7"/>
      <c r="I28" s="7"/>
      <c r="J28" s="7"/>
      <c r="K28" s="8"/>
      <c r="L28" s="8"/>
      <c r="M28" s="8"/>
      <c r="N28" s="8"/>
      <c r="O28" s="9">
        <f>IF(L28="","",L28-N(M28)-N(N28))</f>
        <v>0</v>
      </c>
      <c r="P28" s="10">
        <f>IF(OR(O28="",K28=""),"",O28/K28)</f>
        <v>0</v>
      </c>
      <c r="Q28" s="5">
        <f>IF(O28="","",IF(O28&gt;0,"WIN",IF(O28&lt;0,"LOSS","BE")))</f>
        <v>0</v>
      </c>
      <c r="R28" s="5"/>
      <c r="S28" s="5"/>
      <c r="T28" s="5"/>
    </row>
    <row r="29" spans="1:20">
      <c r="A29" s="4"/>
      <c r="B29" s="4"/>
      <c r="C29" s="5"/>
      <c r="D29" s="5"/>
      <c r="E29" s="5"/>
      <c r="F29" s="6"/>
      <c r="G29" s="7"/>
      <c r="H29" s="7"/>
      <c r="I29" s="7"/>
      <c r="J29" s="7"/>
      <c r="K29" s="8"/>
      <c r="L29" s="8"/>
      <c r="M29" s="8"/>
      <c r="N29" s="8"/>
      <c r="O29" s="9">
        <f>IF(L29="","",L29-N(M29)-N(N29))</f>
        <v>0</v>
      </c>
      <c r="P29" s="10">
        <f>IF(OR(O29="",K29=""),"",O29/K29)</f>
        <v>0</v>
      </c>
      <c r="Q29" s="5">
        <f>IF(O29="","",IF(O29&gt;0,"WIN",IF(O29&lt;0,"LOSS","BE")))</f>
        <v>0</v>
      </c>
      <c r="R29" s="5"/>
      <c r="S29" s="5"/>
      <c r="T29" s="5"/>
    </row>
    <row r="30" spans="1:20">
      <c r="A30" s="4"/>
      <c r="B30" s="4"/>
      <c r="C30" s="5"/>
      <c r="D30" s="5"/>
      <c r="E30" s="5"/>
      <c r="F30" s="6"/>
      <c r="G30" s="7"/>
      <c r="H30" s="7"/>
      <c r="I30" s="7"/>
      <c r="J30" s="7"/>
      <c r="K30" s="8"/>
      <c r="L30" s="8"/>
      <c r="M30" s="8"/>
      <c r="N30" s="8"/>
      <c r="O30" s="9">
        <f>IF(L30="","",L30-N(M30)-N(N30))</f>
        <v>0</v>
      </c>
      <c r="P30" s="10">
        <f>IF(OR(O30="",K30=""),"",O30/K30)</f>
        <v>0</v>
      </c>
      <c r="Q30" s="5">
        <f>IF(O30="","",IF(O30&gt;0,"WIN",IF(O30&lt;0,"LOSS","BE")))</f>
        <v>0</v>
      </c>
      <c r="R30" s="5"/>
      <c r="S30" s="5"/>
      <c r="T30" s="5"/>
    </row>
    <row r="31" spans="1:20">
      <c r="A31" s="4"/>
      <c r="B31" s="4"/>
      <c r="C31" s="5"/>
      <c r="D31" s="5"/>
      <c r="E31" s="5"/>
      <c r="F31" s="6"/>
      <c r="G31" s="7"/>
      <c r="H31" s="7"/>
      <c r="I31" s="7"/>
      <c r="J31" s="7"/>
      <c r="K31" s="8"/>
      <c r="L31" s="8"/>
      <c r="M31" s="8"/>
      <c r="N31" s="8"/>
      <c r="O31" s="9">
        <f>IF(L31="","",L31-N(M31)-N(N31))</f>
        <v>0</v>
      </c>
      <c r="P31" s="10">
        <f>IF(OR(O31="",K31=""),"",O31/K31)</f>
        <v>0</v>
      </c>
      <c r="Q31" s="5">
        <f>IF(O31="","",IF(O31&gt;0,"WIN",IF(O31&lt;0,"LOSS","BE")))</f>
        <v>0</v>
      </c>
      <c r="R31" s="5"/>
      <c r="S31" s="5"/>
      <c r="T31" s="5"/>
    </row>
    <row r="32" spans="1:20">
      <c r="A32" s="4"/>
      <c r="B32" s="4"/>
      <c r="C32" s="5"/>
      <c r="D32" s="5"/>
      <c r="E32" s="5"/>
      <c r="F32" s="6"/>
      <c r="G32" s="7"/>
      <c r="H32" s="7"/>
      <c r="I32" s="7"/>
      <c r="J32" s="7"/>
      <c r="K32" s="8"/>
      <c r="L32" s="8"/>
      <c r="M32" s="8"/>
      <c r="N32" s="8"/>
      <c r="O32" s="9">
        <f>IF(L32="","",L32-N(M32)-N(N32))</f>
        <v>0</v>
      </c>
      <c r="P32" s="10">
        <f>IF(OR(O32="",K32=""),"",O32/K32)</f>
        <v>0</v>
      </c>
      <c r="Q32" s="5">
        <f>IF(O32="","",IF(O32&gt;0,"WIN",IF(O32&lt;0,"LOSS","BE")))</f>
        <v>0</v>
      </c>
      <c r="R32" s="5"/>
      <c r="S32" s="5"/>
      <c r="T32" s="5"/>
    </row>
    <row r="33" spans="1:20">
      <c r="A33" s="4"/>
      <c r="B33" s="4"/>
      <c r="C33" s="5"/>
      <c r="D33" s="5"/>
      <c r="E33" s="5"/>
      <c r="F33" s="6"/>
      <c r="G33" s="7"/>
      <c r="H33" s="7"/>
      <c r="I33" s="7"/>
      <c r="J33" s="7"/>
      <c r="K33" s="8"/>
      <c r="L33" s="8"/>
      <c r="M33" s="8"/>
      <c r="N33" s="8"/>
      <c r="O33" s="9">
        <f>IF(L33="","",L33-N(M33)-N(N33))</f>
        <v>0</v>
      </c>
      <c r="P33" s="10">
        <f>IF(OR(O33="",K33=""),"",O33/K33)</f>
        <v>0</v>
      </c>
      <c r="Q33" s="5">
        <f>IF(O33="","",IF(O33&gt;0,"WIN",IF(O33&lt;0,"LOSS","BE")))</f>
        <v>0</v>
      </c>
      <c r="R33" s="5"/>
      <c r="S33" s="5"/>
      <c r="T33" s="5"/>
    </row>
    <row r="34" spans="1:20">
      <c r="A34" s="4"/>
      <c r="B34" s="4"/>
      <c r="C34" s="5"/>
      <c r="D34" s="5"/>
      <c r="E34" s="5"/>
      <c r="F34" s="6"/>
      <c r="G34" s="7"/>
      <c r="H34" s="7"/>
      <c r="I34" s="7"/>
      <c r="J34" s="7"/>
      <c r="K34" s="8"/>
      <c r="L34" s="8"/>
      <c r="M34" s="8"/>
      <c r="N34" s="8"/>
      <c r="O34" s="9">
        <f>IF(L34="","",L34-N(M34)-N(N34))</f>
        <v>0</v>
      </c>
      <c r="P34" s="10">
        <f>IF(OR(O34="",K34=""),"",O34/K34)</f>
        <v>0</v>
      </c>
      <c r="Q34" s="5">
        <f>IF(O34="","",IF(O34&gt;0,"WIN",IF(O34&lt;0,"LOSS","BE")))</f>
        <v>0</v>
      </c>
      <c r="R34" s="5"/>
      <c r="S34" s="5"/>
      <c r="T34" s="5"/>
    </row>
    <row r="35" spans="1:20">
      <c r="A35" s="4"/>
      <c r="B35" s="4"/>
      <c r="C35" s="5"/>
      <c r="D35" s="5"/>
      <c r="E35" s="5"/>
      <c r="F35" s="6"/>
      <c r="G35" s="7"/>
      <c r="H35" s="7"/>
      <c r="I35" s="7"/>
      <c r="J35" s="7"/>
      <c r="K35" s="8"/>
      <c r="L35" s="8"/>
      <c r="M35" s="8"/>
      <c r="N35" s="8"/>
      <c r="O35" s="9">
        <f>IF(L35="","",L35-N(M35)-N(N35))</f>
        <v>0</v>
      </c>
      <c r="P35" s="10">
        <f>IF(OR(O35="",K35=""),"",O35/K35)</f>
        <v>0</v>
      </c>
      <c r="Q35" s="5">
        <f>IF(O35="","",IF(O35&gt;0,"WIN",IF(O35&lt;0,"LOSS","BE")))</f>
        <v>0</v>
      </c>
      <c r="R35" s="5"/>
      <c r="S35" s="5"/>
      <c r="T35" s="5"/>
    </row>
    <row r="36" spans="1:20">
      <c r="A36" s="4"/>
      <c r="B36" s="4"/>
      <c r="C36" s="5"/>
      <c r="D36" s="5"/>
      <c r="E36" s="5"/>
      <c r="F36" s="6"/>
      <c r="G36" s="7"/>
      <c r="H36" s="7"/>
      <c r="I36" s="7"/>
      <c r="J36" s="7"/>
      <c r="K36" s="8"/>
      <c r="L36" s="8"/>
      <c r="M36" s="8"/>
      <c r="N36" s="8"/>
      <c r="O36" s="9">
        <f>IF(L36="","",L36-N(M36)-N(N36))</f>
        <v>0</v>
      </c>
      <c r="P36" s="10">
        <f>IF(OR(O36="",K36=""),"",O36/K36)</f>
        <v>0</v>
      </c>
      <c r="Q36" s="5">
        <f>IF(O36="","",IF(O36&gt;0,"WIN",IF(O36&lt;0,"LOSS","BE")))</f>
        <v>0</v>
      </c>
      <c r="R36" s="5"/>
      <c r="S36" s="5"/>
      <c r="T36" s="5"/>
    </row>
    <row r="37" spans="1:20">
      <c r="A37" s="4"/>
      <c r="B37" s="4"/>
      <c r="C37" s="5"/>
      <c r="D37" s="5"/>
      <c r="E37" s="5"/>
      <c r="F37" s="6"/>
      <c r="G37" s="7"/>
      <c r="H37" s="7"/>
      <c r="I37" s="7"/>
      <c r="J37" s="7"/>
      <c r="K37" s="8"/>
      <c r="L37" s="8"/>
      <c r="M37" s="8"/>
      <c r="N37" s="8"/>
      <c r="O37" s="9">
        <f>IF(L37="","",L37-N(M37)-N(N37))</f>
        <v>0</v>
      </c>
      <c r="P37" s="10">
        <f>IF(OR(O37="",K37=""),"",O37/K37)</f>
        <v>0</v>
      </c>
      <c r="Q37" s="5">
        <f>IF(O37="","",IF(O37&gt;0,"WIN",IF(O37&lt;0,"LOSS","BE")))</f>
        <v>0</v>
      </c>
      <c r="R37" s="5"/>
      <c r="S37" s="5"/>
      <c r="T37" s="5"/>
    </row>
    <row r="38" spans="1:20">
      <c r="A38" s="4"/>
      <c r="B38" s="4"/>
      <c r="C38" s="5"/>
      <c r="D38" s="5"/>
      <c r="E38" s="5"/>
      <c r="F38" s="6"/>
      <c r="G38" s="7"/>
      <c r="H38" s="7"/>
      <c r="I38" s="7"/>
      <c r="J38" s="7"/>
      <c r="K38" s="8"/>
      <c r="L38" s="8"/>
      <c r="M38" s="8"/>
      <c r="N38" s="8"/>
      <c r="O38" s="9">
        <f>IF(L38="","",L38-N(M38)-N(N38))</f>
        <v>0</v>
      </c>
      <c r="P38" s="10">
        <f>IF(OR(O38="",K38=""),"",O38/K38)</f>
        <v>0</v>
      </c>
      <c r="Q38" s="5">
        <f>IF(O38="","",IF(O38&gt;0,"WIN",IF(O38&lt;0,"LOSS","BE")))</f>
        <v>0</v>
      </c>
      <c r="R38" s="5"/>
      <c r="S38" s="5"/>
      <c r="T38" s="5"/>
    </row>
    <row r="39" spans="1:20">
      <c r="A39" s="4"/>
      <c r="B39" s="4"/>
      <c r="C39" s="5"/>
      <c r="D39" s="5"/>
      <c r="E39" s="5"/>
      <c r="F39" s="6"/>
      <c r="G39" s="7"/>
      <c r="H39" s="7"/>
      <c r="I39" s="7"/>
      <c r="J39" s="7"/>
      <c r="K39" s="8"/>
      <c r="L39" s="8"/>
      <c r="M39" s="8"/>
      <c r="N39" s="8"/>
      <c r="O39" s="9">
        <f>IF(L39="","",L39-N(M39)-N(N39))</f>
        <v>0</v>
      </c>
      <c r="P39" s="10">
        <f>IF(OR(O39="",K39=""),"",O39/K39)</f>
        <v>0</v>
      </c>
      <c r="Q39" s="5">
        <f>IF(O39="","",IF(O39&gt;0,"WIN",IF(O39&lt;0,"LOSS","BE")))</f>
        <v>0</v>
      </c>
      <c r="R39" s="5"/>
      <c r="S39" s="5"/>
      <c r="T39" s="5"/>
    </row>
    <row r="40" spans="1:20">
      <c r="A40" s="4"/>
      <c r="B40" s="4"/>
      <c r="C40" s="5"/>
      <c r="D40" s="5"/>
      <c r="E40" s="5"/>
      <c r="F40" s="6"/>
      <c r="G40" s="7"/>
      <c r="H40" s="7"/>
      <c r="I40" s="7"/>
      <c r="J40" s="7"/>
      <c r="K40" s="8"/>
      <c r="L40" s="8"/>
      <c r="M40" s="8"/>
      <c r="N40" s="8"/>
      <c r="O40" s="9">
        <f>IF(L40="","",L40-N(M40)-N(N40))</f>
        <v>0</v>
      </c>
      <c r="P40" s="10">
        <f>IF(OR(O40="",K40=""),"",O40/K40)</f>
        <v>0</v>
      </c>
      <c r="Q40" s="5">
        <f>IF(O40="","",IF(O40&gt;0,"WIN",IF(O40&lt;0,"LOSS","BE")))</f>
        <v>0</v>
      </c>
      <c r="R40" s="5"/>
      <c r="S40" s="5"/>
      <c r="T40" s="5"/>
    </row>
    <row r="41" spans="1:20">
      <c r="A41" s="4"/>
      <c r="B41" s="4"/>
      <c r="C41" s="5"/>
      <c r="D41" s="5"/>
      <c r="E41" s="5"/>
      <c r="F41" s="6"/>
      <c r="G41" s="7"/>
      <c r="H41" s="7"/>
      <c r="I41" s="7"/>
      <c r="J41" s="7"/>
      <c r="K41" s="8"/>
      <c r="L41" s="8"/>
      <c r="M41" s="8"/>
      <c r="N41" s="8"/>
      <c r="O41" s="9">
        <f>IF(L41="","",L41-N(M41)-N(N41))</f>
        <v>0</v>
      </c>
      <c r="P41" s="10">
        <f>IF(OR(O41="",K41=""),"",O41/K41)</f>
        <v>0</v>
      </c>
      <c r="Q41" s="5">
        <f>IF(O41="","",IF(O41&gt;0,"WIN",IF(O41&lt;0,"LOSS","BE")))</f>
        <v>0</v>
      </c>
      <c r="R41" s="5"/>
      <c r="S41" s="5"/>
      <c r="T41" s="5"/>
    </row>
    <row r="42" spans="1:20">
      <c r="A42" s="4"/>
      <c r="B42" s="4"/>
      <c r="C42" s="5"/>
      <c r="D42" s="5"/>
      <c r="E42" s="5"/>
      <c r="F42" s="6"/>
      <c r="G42" s="7"/>
      <c r="H42" s="7"/>
      <c r="I42" s="7"/>
      <c r="J42" s="7"/>
      <c r="K42" s="8"/>
      <c r="L42" s="8"/>
      <c r="M42" s="8"/>
      <c r="N42" s="8"/>
      <c r="O42" s="9">
        <f>IF(L42="","",L42-N(M42)-N(N42))</f>
        <v>0</v>
      </c>
      <c r="P42" s="10">
        <f>IF(OR(O42="",K42=""),"",O42/K42)</f>
        <v>0</v>
      </c>
      <c r="Q42" s="5">
        <f>IF(O42="","",IF(O42&gt;0,"WIN",IF(O42&lt;0,"LOSS","BE")))</f>
        <v>0</v>
      </c>
      <c r="R42" s="5"/>
      <c r="S42" s="5"/>
      <c r="T42" s="5"/>
    </row>
    <row r="43" spans="1:20">
      <c r="A43" s="4"/>
      <c r="B43" s="4"/>
      <c r="C43" s="5"/>
      <c r="D43" s="5"/>
      <c r="E43" s="5"/>
      <c r="F43" s="6"/>
      <c r="G43" s="7"/>
      <c r="H43" s="7"/>
      <c r="I43" s="7"/>
      <c r="J43" s="7"/>
      <c r="K43" s="8"/>
      <c r="L43" s="8"/>
      <c r="M43" s="8"/>
      <c r="N43" s="8"/>
      <c r="O43" s="9">
        <f>IF(L43="","",L43-N(M43)-N(N43))</f>
        <v>0</v>
      </c>
      <c r="P43" s="10">
        <f>IF(OR(O43="",K43=""),"",O43/K43)</f>
        <v>0</v>
      </c>
      <c r="Q43" s="5">
        <f>IF(O43="","",IF(O43&gt;0,"WIN",IF(O43&lt;0,"LOSS","BE")))</f>
        <v>0</v>
      </c>
      <c r="R43" s="5"/>
      <c r="S43" s="5"/>
      <c r="T43" s="5"/>
    </row>
    <row r="44" spans="1:20">
      <c r="A44" s="4"/>
      <c r="B44" s="4"/>
      <c r="C44" s="5"/>
      <c r="D44" s="5"/>
      <c r="E44" s="5"/>
      <c r="F44" s="6"/>
      <c r="G44" s="7"/>
      <c r="H44" s="7"/>
      <c r="I44" s="7"/>
      <c r="J44" s="7"/>
      <c r="K44" s="8"/>
      <c r="L44" s="8"/>
      <c r="M44" s="8"/>
      <c r="N44" s="8"/>
      <c r="O44" s="9">
        <f>IF(L44="","",L44-N(M44)-N(N44))</f>
        <v>0</v>
      </c>
      <c r="P44" s="10">
        <f>IF(OR(O44="",K44=""),"",O44/K44)</f>
        <v>0</v>
      </c>
      <c r="Q44" s="5">
        <f>IF(O44="","",IF(O44&gt;0,"WIN",IF(O44&lt;0,"LOSS","BE")))</f>
        <v>0</v>
      </c>
      <c r="R44" s="5"/>
      <c r="S44" s="5"/>
      <c r="T44" s="5"/>
    </row>
    <row r="45" spans="1:20">
      <c r="A45" s="4"/>
      <c r="B45" s="4"/>
      <c r="C45" s="5"/>
      <c r="D45" s="5"/>
      <c r="E45" s="5"/>
      <c r="F45" s="6"/>
      <c r="G45" s="7"/>
      <c r="H45" s="7"/>
      <c r="I45" s="7"/>
      <c r="J45" s="7"/>
      <c r="K45" s="8"/>
      <c r="L45" s="8"/>
      <c r="M45" s="8"/>
      <c r="N45" s="8"/>
      <c r="O45" s="9">
        <f>IF(L45="","",L45-N(M45)-N(N45))</f>
        <v>0</v>
      </c>
      <c r="P45" s="10">
        <f>IF(OR(O45="",K45=""),"",O45/K45)</f>
        <v>0</v>
      </c>
      <c r="Q45" s="5">
        <f>IF(O45="","",IF(O45&gt;0,"WIN",IF(O45&lt;0,"LOSS","BE")))</f>
        <v>0</v>
      </c>
      <c r="R45" s="5"/>
      <c r="S45" s="5"/>
      <c r="T45" s="5"/>
    </row>
    <row r="46" spans="1:20">
      <c r="A46" s="4"/>
      <c r="B46" s="4"/>
      <c r="C46" s="5"/>
      <c r="D46" s="5"/>
      <c r="E46" s="5"/>
      <c r="F46" s="6"/>
      <c r="G46" s="7"/>
      <c r="H46" s="7"/>
      <c r="I46" s="7"/>
      <c r="J46" s="7"/>
      <c r="K46" s="8"/>
      <c r="L46" s="8"/>
      <c r="M46" s="8"/>
      <c r="N46" s="8"/>
      <c r="O46" s="9">
        <f>IF(L46="","",L46-N(M46)-N(N46))</f>
        <v>0</v>
      </c>
      <c r="P46" s="10">
        <f>IF(OR(O46="",K46=""),"",O46/K46)</f>
        <v>0</v>
      </c>
      <c r="Q46" s="5">
        <f>IF(O46="","",IF(O46&gt;0,"WIN",IF(O46&lt;0,"LOSS","BE")))</f>
        <v>0</v>
      </c>
      <c r="R46" s="5"/>
      <c r="S46" s="5"/>
      <c r="T46" s="5"/>
    </row>
    <row r="47" spans="1:20">
      <c r="A47" s="4"/>
      <c r="B47" s="4"/>
      <c r="C47" s="5"/>
      <c r="D47" s="5"/>
      <c r="E47" s="5"/>
      <c r="F47" s="6"/>
      <c r="G47" s="7"/>
      <c r="H47" s="7"/>
      <c r="I47" s="7"/>
      <c r="J47" s="7"/>
      <c r="K47" s="8"/>
      <c r="L47" s="8"/>
      <c r="M47" s="8"/>
      <c r="N47" s="8"/>
      <c r="O47" s="9">
        <f>IF(L47="","",L47-N(M47)-N(N47))</f>
        <v>0</v>
      </c>
      <c r="P47" s="10">
        <f>IF(OR(O47="",K47=""),"",O47/K47)</f>
        <v>0</v>
      </c>
      <c r="Q47" s="5">
        <f>IF(O47="","",IF(O47&gt;0,"WIN",IF(O47&lt;0,"LOSS","BE")))</f>
        <v>0</v>
      </c>
      <c r="R47" s="5"/>
      <c r="S47" s="5"/>
      <c r="T47" s="5"/>
    </row>
    <row r="48" spans="1:20">
      <c r="A48" s="4"/>
      <c r="B48" s="4"/>
      <c r="C48" s="5"/>
      <c r="D48" s="5"/>
      <c r="E48" s="5"/>
      <c r="F48" s="6"/>
      <c r="G48" s="7"/>
      <c r="H48" s="7"/>
      <c r="I48" s="7"/>
      <c r="J48" s="7"/>
      <c r="K48" s="8"/>
      <c r="L48" s="8"/>
      <c r="M48" s="8"/>
      <c r="N48" s="8"/>
      <c r="O48" s="9">
        <f>IF(L48="","",L48-N(M48)-N(N48))</f>
        <v>0</v>
      </c>
      <c r="P48" s="10">
        <f>IF(OR(O48="",K48=""),"",O48/K48)</f>
        <v>0</v>
      </c>
      <c r="Q48" s="5">
        <f>IF(O48="","",IF(O48&gt;0,"WIN",IF(O48&lt;0,"LOSS","BE")))</f>
        <v>0</v>
      </c>
      <c r="R48" s="5"/>
      <c r="S48" s="5"/>
      <c r="T48" s="5"/>
    </row>
    <row r="49" spans="1:20">
      <c r="A49" s="4"/>
      <c r="B49" s="4"/>
      <c r="C49" s="5"/>
      <c r="D49" s="5"/>
      <c r="E49" s="5"/>
      <c r="F49" s="6"/>
      <c r="G49" s="7"/>
      <c r="H49" s="7"/>
      <c r="I49" s="7"/>
      <c r="J49" s="7"/>
      <c r="K49" s="8"/>
      <c r="L49" s="8"/>
      <c r="M49" s="8"/>
      <c r="N49" s="8"/>
      <c r="O49" s="9">
        <f>IF(L49="","",L49-N(M49)-N(N49))</f>
        <v>0</v>
      </c>
      <c r="P49" s="10">
        <f>IF(OR(O49="",K49=""),"",O49/K49)</f>
        <v>0</v>
      </c>
      <c r="Q49" s="5">
        <f>IF(O49="","",IF(O49&gt;0,"WIN",IF(O49&lt;0,"LOSS","BE")))</f>
        <v>0</v>
      </c>
      <c r="R49" s="5"/>
      <c r="S49" s="5"/>
      <c r="T49" s="5"/>
    </row>
    <row r="50" spans="1:20">
      <c r="A50" s="4"/>
      <c r="B50" s="4"/>
      <c r="C50" s="5"/>
      <c r="D50" s="5"/>
      <c r="E50" s="5"/>
      <c r="F50" s="6"/>
      <c r="G50" s="7"/>
      <c r="H50" s="7"/>
      <c r="I50" s="7"/>
      <c r="J50" s="7"/>
      <c r="K50" s="8"/>
      <c r="L50" s="8"/>
      <c r="M50" s="8"/>
      <c r="N50" s="8"/>
      <c r="O50" s="9">
        <f>IF(L50="","",L50-N(M50)-N(N50))</f>
        <v>0</v>
      </c>
      <c r="P50" s="10">
        <f>IF(OR(O50="",K50=""),"",O50/K50)</f>
        <v>0</v>
      </c>
      <c r="Q50" s="5">
        <f>IF(O50="","",IF(O50&gt;0,"WIN",IF(O50&lt;0,"LOSS","BE")))</f>
        <v>0</v>
      </c>
      <c r="R50" s="5"/>
      <c r="S50" s="5"/>
      <c r="T50" s="5"/>
    </row>
    <row r="51" spans="1:20">
      <c r="A51" s="4"/>
      <c r="B51" s="4"/>
      <c r="C51" s="5"/>
      <c r="D51" s="5"/>
      <c r="E51" s="5"/>
      <c r="F51" s="6"/>
      <c r="G51" s="7"/>
      <c r="H51" s="7"/>
      <c r="I51" s="7"/>
      <c r="J51" s="7"/>
      <c r="K51" s="8"/>
      <c r="L51" s="8"/>
      <c r="M51" s="8"/>
      <c r="N51" s="8"/>
      <c r="O51" s="9">
        <f>IF(L51="","",L51-N(M51)-N(N51))</f>
        <v>0</v>
      </c>
      <c r="P51" s="10">
        <f>IF(OR(O51="",K51=""),"",O51/K51)</f>
        <v>0</v>
      </c>
      <c r="Q51" s="5">
        <f>IF(O51="","",IF(O51&gt;0,"WIN",IF(O51&lt;0,"LOSS","BE")))</f>
        <v>0</v>
      </c>
      <c r="R51" s="5"/>
      <c r="S51" s="5"/>
      <c r="T51" s="5"/>
    </row>
    <row r="52" spans="1:20">
      <c r="A52" s="4"/>
      <c r="B52" s="4"/>
      <c r="C52" s="5"/>
      <c r="D52" s="5"/>
      <c r="E52" s="5"/>
      <c r="F52" s="6"/>
      <c r="G52" s="7"/>
      <c r="H52" s="7"/>
      <c r="I52" s="7"/>
      <c r="J52" s="7"/>
      <c r="K52" s="8"/>
      <c r="L52" s="8"/>
      <c r="M52" s="8"/>
      <c r="N52" s="8"/>
      <c r="O52" s="9">
        <f>IF(L52="","",L52-N(M52)-N(N52))</f>
        <v>0</v>
      </c>
      <c r="P52" s="10">
        <f>IF(OR(O52="",K52=""),"",O52/K52)</f>
        <v>0</v>
      </c>
      <c r="Q52" s="5">
        <f>IF(O52="","",IF(O52&gt;0,"WIN",IF(O52&lt;0,"LOSS","BE")))</f>
        <v>0</v>
      </c>
      <c r="R52" s="5"/>
      <c r="S52" s="5"/>
      <c r="T52" s="5"/>
    </row>
    <row r="53" spans="1:20">
      <c r="A53" s="4"/>
      <c r="B53" s="4"/>
      <c r="C53" s="5"/>
      <c r="D53" s="5"/>
      <c r="E53" s="5"/>
      <c r="F53" s="6"/>
      <c r="G53" s="7"/>
      <c r="H53" s="7"/>
      <c r="I53" s="7"/>
      <c r="J53" s="7"/>
      <c r="K53" s="8"/>
      <c r="L53" s="8"/>
      <c r="M53" s="8"/>
      <c r="N53" s="8"/>
      <c r="O53" s="9">
        <f>IF(L53="","",L53-N(M53)-N(N53))</f>
        <v>0</v>
      </c>
      <c r="P53" s="10">
        <f>IF(OR(O53="",K53=""),"",O53/K53)</f>
        <v>0</v>
      </c>
      <c r="Q53" s="5">
        <f>IF(O53="","",IF(O53&gt;0,"WIN",IF(O53&lt;0,"LOSS","BE")))</f>
        <v>0</v>
      </c>
      <c r="R53" s="5"/>
      <c r="S53" s="5"/>
      <c r="T53" s="5"/>
    </row>
    <row r="54" spans="1:20">
      <c r="A54" s="4"/>
      <c r="B54" s="4"/>
      <c r="C54" s="5"/>
      <c r="D54" s="5"/>
      <c r="E54" s="5"/>
      <c r="F54" s="6"/>
      <c r="G54" s="7"/>
      <c r="H54" s="7"/>
      <c r="I54" s="7"/>
      <c r="J54" s="7"/>
      <c r="K54" s="8"/>
      <c r="L54" s="8"/>
      <c r="M54" s="8"/>
      <c r="N54" s="8"/>
      <c r="O54" s="9">
        <f>IF(L54="","",L54-N(M54)-N(N54))</f>
        <v>0</v>
      </c>
      <c r="P54" s="10">
        <f>IF(OR(O54="",K54=""),"",O54/K54)</f>
        <v>0</v>
      </c>
      <c r="Q54" s="5">
        <f>IF(O54="","",IF(O54&gt;0,"WIN",IF(O54&lt;0,"LOSS","BE")))</f>
        <v>0</v>
      </c>
      <c r="R54" s="5"/>
      <c r="S54" s="5"/>
      <c r="T54" s="5"/>
    </row>
    <row r="55" spans="1:20">
      <c r="A55" s="4"/>
      <c r="B55" s="4"/>
      <c r="C55" s="5"/>
      <c r="D55" s="5"/>
      <c r="E55" s="5"/>
      <c r="F55" s="6"/>
      <c r="G55" s="7"/>
      <c r="H55" s="7"/>
      <c r="I55" s="7"/>
      <c r="J55" s="7"/>
      <c r="K55" s="8"/>
      <c r="L55" s="8"/>
      <c r="M55" s="8"/>
      <c r="N55" s="8"/>
      <c r="O55" s="9">
        <f>IF(L55="","",L55-N(M55)-N(N55))</f>
        <v>0</v>
      </c>
      <c r="P55" s="10">
        <f>IF(OR(O55="",K55=""),"",O55/K55)</f>
        <v>0</v>
      </c>
      <c r="Q55" s="5">
        <f>IF(O55="","",IF(O55&gt;0,"WIN",IF(O55&lt;0,"LOSS","BE")))</f>
        <v>0</v>
      </c>
      <c r="R55" s="5"/>
      <c r="S55" s="5"/>
      <c r="T55" s="5"/>
    </row>
    <row r="56" spans="1:20">
      <c r="A56" s="4"/>
      <c r="B56" s="4"/>
      <c r="C56" s="5"/>
      <c r="D56" s="5"/>
      <c r="E56" s="5"/>
      <c r="F56" s="6"/>
      <c r="G56" s="7"/>
      <c r="H56" s="7"/>
      <c r="I56" s="7"/>
      <c r="J56" s="7"/>
      <c r="K56" s="8"/>
      <c r="L56" s="8"/>
      <c r="M56" s="8"/>
      <c r="N56" s="8"/>
      <c r="O56" s="9">
        <f>IF(L56="","",L56-N(M56)-N(N56))</f>
        <v>0</v>
      </c>
      <c r="P56" s="10">
        <f>IF(OR(O56="",K56=""),"",O56/K56)</f>
        <v>0</v>
      </c>
      <c r="Q56" s="5">
        <f>IF(O56="","",IF(O56&gt;0,"WIN",IF(O56&lt;0,"LOSS","BE")))</f>
        <v>0</v>
      </c>
      <c r="R56" s="5"/>
      <c r="S56" s="5"/>
      <c r="T56" s="5"/>
    </row>
    <row r="57" spans="1:20">
      <c r="A57" s="4"/>
      <c r="B57" s="4"/>
      <c r="C57" s="5"/>
      <c r="D57" s="5"/>
      <c r="E57" s="5"/>
      <c r="F57" s="6"/>
      <c r="G57" s="7"/>
      <c r="H57" s="7"/>
      <c r="I57" s="7"/>
      <c r="J57" s="7"/>
      <c r="K57" s="8"/>
      <c r="L57" s="8"/>
      <c r="M57" s="8"/>
      <c r="N57" s="8"/>
      <c r="O57" s="9">
        <f>IF(L57="","",L57-N(M57)-N(N57))</f>
        <v>0</v>
      </c>
      <c r="P57" s="10">
        <f>IF(OR(O57="",K57=""),"",O57/K57)</f>
        <v>0</v>
      </c>
      <c r="Q57" s="5">
        <f>IF(O57="","",IF(O57&gt;0,"WIN",IF(O57&lt;0,"LOSS","BE")))</f>
        <v>0</v>
      </c>
      <c r="R57" s="5"/>
      <c r="S57" s="5"/>
      <c r="T57" s="5"/>
    </row>
    <row r="58" spans="1:20">
      <c r="A58" s="4"/>
      <c r="B58" s="4"/>
      <c r="C58" s="5"/>
      <c r="D58" s="5"/>
      <c r="E58" s="5"/>
      <c r="F58" s="6"/>
      <c r="G58" s="7"/>
      <c r="H58" s="7"/>
      <c r="I58" s="7"/>
      <c r="J58" s="7"/>
      <c r="K58" s="8"/>
      <c r="L58" s="8"/>
      <c r="M58" s="8"/>
      <c r="N58" s="8"/>
      <c r="O58" s="9">
        <f>IF(L58="","",L58-N(M58)-N(N58))</f>
        <v>0</v>
      </c>
      <c r="P58" s="10">
        <f>IF(OR(O58="",K58=""),"",O58/K58)</f>
        <v>0</v>
      </c>
      <c r="Q58" s="5">
        <f>IF(O58="","",IF(O58&gt;0,"WIN",IF(O58&lt;0,"LOSS","BE")))</f>
        <v>0</v>
      </c>
      <c r="R58" s="5"/>
      <c r="S58" s="5"/>
      <c r="T58" s="5"/>
    </row>
    <row r="59" spans="1:20">
      <c r="A59" s="4"/>
      <c r="B59" s="4"/>
      <c r="C59" s="5"/>
      <c r="D59" s="5"/>
      <c r="E59" s="5"/>
      <c r="F59" s="6"/>
      <c r="G59" s="7"/>
      <c r="H59" s="7"/>
      <c r="I59" s="7"/>
      <c r="J59" s="7"/>
      <c r="K59" s="8"/>
      <c r="L59" s="8"/>
      <c r="M59" s="8"/>
      <c r="N59" s="8"/>
      <c r="O59" s="9">
        <f>IF(L59="","",L59-N(M59)-N(N59))</f>
        <v>0</v>
      </c>
      <c r="P59" s="10">
        <f>IF(OR(O59="",K59=""),"",O59/K59)</f>
        <v>0</v>
      </c>
      <c r="Q59" s="5">
        <f>IF(O59="","",IF(O59&gt;0,"WIN",IF(O59&lt;0,"LOSS","BE")))</f>
        <v>0</v>
      </c>
      <c r="R59" s="5"/>
      <c r="S59" s="5"/>
      <c r="T59" s="5"/>
    </row>
    <row r="60" spans="1:20">
      <c r="A60" s="4"/>
      <c r="B60" s="4"/>
      <c r="C60" s="5"/>
      <c r="D60" s="5"/>
      <c r="E60" s="5"/>
      <c r="F60" s="6"/>
      <c r="G60" s="7"/>
      <c r="H60" s="7"/>
      <c r="I60" s="7"/>
      <c r="J60" s="7"/>
      <c r="K60" s="8"/>
      <c r="L60" s="8"/>
      <c r="M60" s="8"/>
      <c r="N60" s="8"/>
      <c r="O60" s="9">
        <f>IF(L60="","",L60-N(M60)-N(N60))</f>
        <v>0</v>
      </c>
      <c r="P60" s="10">
        <f>IF(OR(O60="",K60=""),"",O60/K60)</f>
        <v>0</v>
      </c>
      <c r="Q60" s="5">
        <f>IF(O60="","",IF(O60&gt;0,"WIN",IF(O60&lt;0,"LOSS","BE")))</f>
        <v>0</v>
      </c>
      <c r="R60" s="5"/>
      <c r="S60" s="5"/>
      <c r="T60" s="5"/>
    </row>
    <row r="61" spans="1:20">
      <c r="A61" s="4"/>
      <c r="B61" s="4"/>
      <c r="C61" s="5"/>
      <c r="D61" s="5"/>
      <c r="E61" s="5"/>
      <c r="F61" s="6"/>
      <c r="G61" s="7"/>
      <c r="H61" s="7"/>
      <c r="I61" s="7"/>
      <c r="J61" s="7"/>
      <c r="K61" s="8"/>
      <c r="L61" s="8"/>
      <c r="M61" s="8"/>
      <c r="N61" s="8"/>
      <c r="O61" s="9">
        <f>IF(L61="","",L61-N(M61)-N(N61))</f>
        <v>0</v>
      </c>
      <c r="P61" s="10">
        <f>IF(OR(O61="",K61=""),"",O61/K61)</f>
        <v>0</v>
      </c>
      <c r="Q61" s="5">
        <f>IF(O61="","",IF(O61&gt;0,"WIN",IF(O61&lt;0,"LOSS","BE")))</f>
        <v>0</v>
      </c>
      <c r="R61" s="5"/>
      <c r="S61" s="5"/>
      <c r="T61" s="5"/>
    </row>
    <row r="62" spans="1:20">
      <c r="A62" s="4"/>
      <c r="B62" s="4"/>
      <c r="C62" s="5"/>
      <c r="D62" s="5"/>
      <c r="E62" s="5"/>
      <c r="F62" s="6"/>
      <c r="G62" s="7"/>
      <c r="H62" s="7"/>
      <c r="I62" s="7"/>
      <c r="J62" s="7"/>
      <c r="K62" s="8"/>
      <c r="L62" s="8"/>
      <c r="M62" s="8"/>
      <c r="N62" s="8"/>
      <c r="O62" s="9">
        <f>IF(L62="","",L62-N(M62)-N(N62))</f>
        <v>0</v>
      </c>
      <c r="P62" s="10">
        <f>IF(OR(O62="",K62=""),"",O62/K62)</f>
        <v>0</v>
      </c>
      <c r="Q62" s="5">
        <f>IF(O62="","",IF(O62&gt;0,"WIN",IF(O62&lt;0,"LOSS","BE")))</f>
        <v>0</v>
      </c>
      <c r="R62" s="5"/>
      <c r="S62" s="5"/>
      <c r="T62" s="5"/>
    </row>
    <row r="63" spans="1:20">
      <c r="A63" s="4"/>
      <c r="B63" s="4"/>
      <c r="C63" s="5"/>
      <c r="D63" s="5"/>
      <c r="E63" s="5"/>
      <c r="F63" s="6"/>
      <c r="G63" s="7"/>
      <c r="H63" s="7"/>
      <c r="I63" s="7"/>
      <c r="J63" s="7"/>
      <c r="K63" s="8"/>
      <c r="L63" s="8"/>
      <c r="M63" s="8"/>
      <c r="N63" s="8"/>
      <c r="O63" s="9">
        <f>IF(L63="","",L63-N(M63)-N(N63))</f>
        <v>0</v>
      </c>
      <c r="P63" s="10">
        <f>IF(OR(O63="",K63=""),"",O63/K63)</f>
        <v>0</v>
      </c>
      <c r="Q63" s="5">
        <f>IF(O63="","",IF(O63&gt;0,"WIN",IF(O63&lt;0,"LOSS","BE")))</f>
        <v>0</v>
      </c>
      <c r="R63" s="5"/>
      <c r="S63" s="5"/>
      <c r="T63" s="5"/>
    </row>
    <row r="64" spans="1:20">
      <c r="A64" s="4"/>
      <c r="B64" s="4"/>
      <c r="C64" s="5"/>
      <c r="D64" s="5"/>
      <c r="E64" s="5"/>
      <c r="F64" s="6"/>
      <c r="G64" s="7"/>
      <c r="H64" s="7"/>
      <c r="I64" s="7"/>
      <c r="J64" s="7"/>
      <c r="K64" s="8"/>
      <c r="L64" s="8"/>
      <c r="M64" s="8"/>
      <c r="N64" s="8"/>
      <c r="O64" s="9">
        <f>IF(L64="","",L64-N(M64)-N(N64))</f>
        <v>0</v>
      </c>
      <c r="P64" s="10">
        <f>IF(OR(O64="",K64=""),"",O64/K64)</f>
        <v>0</v>
      </c>
      <c r="Q64" s="5">
        <f>IF(O64="","",IF(O64&gt;0,"WIN",IF(O64&lt;0,"LOSS","BE")))</f>
        <v>0</v>
      </c>
      <c r="R64" s="5"/>
      <c r="S64" s="5"/>
      <c r="T64" s="5"/>
    </row>
    <row r="65" spans="1:20">
      <c r="A65" s="4"/>
      <c r="B65" s="4"/>
      <c r="C65" s="5"/>
      <c r="D65" s="5"/>
      <c r="E65" s="5"/>
      <c r="F65" s="6"/>
      <c r="G65" s="7"/>
      <c r="H65" s="7"/>
      <c r="I65" s="7"/>
      <c r="J65" s="7"/>
      <c r="K65" s="8"/>
      <c r="L65" s="8"/>
      <c r="M65" s="8"/>
      <c r="N65" s="8"/>
      <c r="O65" s="9">
        <f>IF(L65="","",L65-N(M65)-N(N65))</f>
        <v>0</v>
      </c>
      <c r="P65" s="10">
        <f>IF(OR(O65="",K65=""),"",O65/K65)</f>
        <v>0</v>
      </c>
      <c r="Q65" s="5">
        <f>IF(O65="","",IF(O65&gt;0,"WIN",IF(O65&lt;0,"LOSS","BE")))</f>
        <v>0</v>
      </c>
      <c r="R65" s="5"/>
      <c r="S65" s="5"/>
      <c r="T65" s="5"/>
    </row>
    <row r="66" spans="1:20">
      <c r="A66" s="4"/>
      <c r="B66" s="4"/>
      <c r="C66" s="5"/>
      <c r="D66" s="5"/>
      <c r="E66" s="5"/>
      <c r="F66" s="6"/>
      <c r="G66" s="7"/>
      <c r="H66" s="7"/>
      <c r="I66" s="7"/>
      <c r="J66" s="7"/>
      <c r="K66" s="8"/>
      <c r="L66" s="8"/>
      <c r="M66" s="8"/>
      <c r="N66" s="8"/>
      <c r="O66" s="9">
        <f>IF(L66="","",L66-N(M66)-N(N66))</f>
        <v>0</v>
      </c>
      <c r="P66" s="10">
        <f>IF(OR(O66="",K66=""),"",O66/K66)</f>
        <v>0</v>
      </c>
      <c r="Q66" s="5">
        <f>IF(O66="","",IF(O66&gt;0,"WIN",IF(O66&lt;0,"LOSS","BE")))</f>
        <v>0</v>
      </c>
      <c r="R66" s="5"/>
      <c r="S66" s="5"/>
      <c r="T66" s="5"/>
    </row>
    <row r="67" spans="1:20">
      <c r="A67" s="4"/>
      <c r="B67" s="4"/>
      <c r="C67" s="5"/>
      <c r="D67" s="5"/>
      <c r="E67" s="5"/>
      <c r="F67" s="6"/>
      <c r="G67" s="7"/>
      <c r="H67" s="7"/>
      <c r="I67" s="7"/>
      <c r="J67" s="7"/>
      <c r="K67" s="8"/>
      <c r="L67" s="8"/>
      <c r="M67" s="8"/>
      <c r="N67" s="8"/>
      <c r="O67" s="9">
        <f>IF(L67="","",L67-N(M67)-N(N67))</f>
        <v>0</v>
      </c>
      <c r="P67" s="10">
        <f>IF(OR(O67="",K67=""),"",O67/K67)</f>
        <v>0</v>
      </c>
      <c r="Q67" s="5">
        <f>IF(O67="","",IF(O67&gt;0,"WIN",IF(O67&lt;0,"LOSS","BE")))</f>
        <v>0</v>
      </c>
      <c r="R67" s="5"/>
      <c r="S67" s="5"/>
      <c r="T67" s="5"/>
    </row>
    <row r="68" spans="1:20">
      <c r="A68" s="4"/>
      <c r="B68" s="4"/>
      <c r="C68" s="5"/>
      <c r="D68" s="5"/>
      <c r="E68" s="5"/>
      <c r="F68" s="6"/>
      <c r="G68" s="7"/>
      <c r="H68" s="7"/>
      <c r="I68" s="7"/>
      <c r="J68" s="7"/>
      <c r="K68" s="8"/>
      <c r="L68" s="8"/>
      <c r="M68" s="8"/>
      <c r="N68" s="8"/>
      <c r="O68" s="9">
        <f>IF(L68="","",L68-N(M68)-N(N68))</f>
        <v>0</v>
      </c>
      <c r="P68" s="10">
        <f>IF(OR(O68="",K68=""),"",O68/K68)</f>
        <v>0</v>
      </c>
      <c r="Q68" s="5">
        <f>IF(O68="","",IF(O68&gt;0,"WIN",IF(O68&lt;0,"LOSS","BE")))</f>
        <v>0</v>
      </c>
      <c r="R68" s="5"/>
      <c r="S68" s="5"/>
      <c r="T68" s="5"/>
    </row>
    <row r="69" spans="1:20">
      <c r="A69" s="4"/>
      <c r="B69" s="4"/>
      <c r="C69" s="5"/>
      <c r="D69" s="5"/>
      <c r="E69" s="5"/>
      <c r="F69" s="6"/>
      <c r="G69" s="7"/>
      <c r="H69" s="7"/>
      <c r="I69" s="7"/>
      <c r="J69" s="7"/>
      <c r="K69" s="8"/>
      <c r="L69" s="8"/>
      <c r="M69" s="8"/>
      <c r="N69" s="8"/>
      <c r="O69" s="9">
        <f>IF(L69="","",L69-N(M69)-N(N69))</f>
        <v>0</v>
      </c>
      <c r="P69" s="10">
        <f>IF(OR(O69="",K69=""),"",O69/K69)</f>
        <v>0</v>
      </c>
      <c r="Q69" s="5">
        <f>IF(O69="","",IF(O69&gt;0,"WIN",IF(O69&lt;0,"LOSS","BE")))</f>
        <v>0</v>
      </c>
      <c r="R69" s="5"/>
      <c r="S69" s="5"/>
      <c r="T69" s="5"/>
    </row>
    <row r="70" spans="1:20">
      <c r="A70" s="4"/>
      <c r="B70" s="4"/>
      <c r="C70" s="5"/>
      <c r="D70" s="5"/>
      <c r="E70" s="5"/>
      <c r="F70" s="6"/>
      <c r="G70" s="7"/>
      <c r="H70" s="7"/>
      <c r="I70" s="7"/>
      <c r="J70" s="7"/>
      <c r="K70" s="8"/>
      <c r="L70" s="8"/>
      <c r="M70" s="8"/>
      <c r="N70" s="8"/>
      <c r="O70" s="9">
        <f>IF(L70="","",L70-N(M70)-N(N70))</f>
        <v>0</v>
      </c>
      <c r="P70" s="10">
        <f>IF(OR(O70="",K70=""),"",O70/K70)</f>
        <v>0</v>
      </c>
      <c r="Q70" s="5">
        <f>IF(O70="","",IF(O70&gt;0,"WIN",IF(O70&lt;0,"LOSS","BE")))</f>
        <v>0</v>
      </c>
      <c r="R70" s="5"/>
      <c r="S70" s="5"/>
      <c r="T70" s="5"/>
    </row>
    <row r="71" spans="1:20">
      <c r="A71" s="4"/>
      <c r="B71" s="4"/>
      <c r="C71" s="5"/>
      <c r="D71" s="5"/>
      <c r="E71" s="5"/>
      <c r="F71" s="6"/>
      <c r="G71" s="7"/>
      <c r="H71" s="7"/>
      <c r="I71" s="7"/>
      <c r="J71" s="7"/>
      <c r="K71" s="8"/>
      <c r="L71" s="8"/>
      <c r="M71" s="8"/>
      <c r="N71" s="8"/>
      <c r="O71" s="9">
        <f>IF(L71="","",L71-N(M71)-N(N71))</f>
        <v>0</v>
      </c>
      <c r="P71" s="10">
        <f>IF(OR(O71="",K71=""),"",O71/K71)</f>
        <v>0</v>
      </c>
      <c r="Q71" s="5">
        <f>IF(O71="","",IF(O71&gt;0,"WIN",IF(O71&lt;0,"LOSS","BE")))</f>
        <v>0</v>
      </c>
      <c r="R71" s="5"/>
      <c r="S71" s="5"/>
      <c r="T71" s="5"/>
    </row>
    <row r="72" spans="1:20">
      <c r="A72" s="4"/>
      <c r="B72" s="4"/>
      <c r="C72" s="5"/>
      <c r="D72" s="5"/>
      <c r="E72" s="5"/>
      <c r="F72" s="6"/>
      <c r="G72" s="7"/>
      <c r="H72" s="7"/>
      <c r="I72" s="7"/>
      <c r="J72" s="7"/>
      <c r="K72" s="8"/>
      <c r="L72" s="8"/>
      <c r="M72" s="8"/>
      <c r="N72" s="8"/>
      <c r="O72" s="9">
        <f>IF(L72="","",L72-N(M72)-N(N72))</f>
        <v>0</v>
      </c>
      <c r="P72" s="10">
        <f>IF(OR(O72="",K72=""),"",O72/K72)</f>
        <v>0</v>
      </c>
      <c r="Q72" s="5">
        <f>IF(O72="","",IF(O72&gt;0,"WIN",IF(O72&lt;0,"LOSS","BE")))</f>
        <v>0</v>
      </c>
      <c r="R72" s="5"/>
      <c r="S72" s="5"/>
      <c r="T72" s="5"/>
    </row>
    <row r="73" spans="1:20">
      <c r="A73" s="4"/>
      <c r="B73" s="4"/>
      <c r="C73" s="5"/>
      <c r="D73" s="5"/>
      <c r="E73" s="5"/>
      <c r="F73" s="6"/>
      <c r="G73" s="7"/>
      <c r="H73" s="7"/>
      <c r="I73" s="7"/>
      <c r="J73" s="7"/>
      <c r="K73" s="8"/>
      <c r="L73" s="8"/>
      <c r="M73" s="8"/>
      <c r="N73" s="8"/>
      <c r="O73" s="9">
        <f>IF(L73="","",L73-N(M73)-N(N73))</f>
        <v>0</v>
      </c>
      <c r="P73" s="10">
        <f>IF(OR(O73="",K73=""),"",O73/K73)</f>
        <v>0</v>
      </c>
      <c r="Q73" s="5">
        <f>IF(O73="","",IF(O73&gt;0,"WIN",IF(O73&lt;0,"LOSS","BE")))</f>
        <v>0</v>
      </c>
      <c r="R73" s="5"/>
      <c r="S73" s="5"/>
      <c r="T73" s="5"/>
    </row>
    <row r="74" spans="1:20">
      <c r="A74" s="4"/>
      <c r="B74" s="4"/>
      <c r="C74" s="5"/>
      <c r="D74" s="5"/>
      <c r="E74" s="5"/>
      <c r="F74" s="6"/>
      <c r="G74" s="7"/>
      <c r="H74" s="7"/>
      <c r="I74" s="7"/>
      <c r="J74" s="7"/>
      <c r="K74" s="8"/>
      <c r="L74" s="8"/>
      <c r="M74" s="8"/>
      <c r="N74" s="8"/>
      <c r="O74" s="9">
        <f>IF(L74="","",L74-N(M74)-N(N74))</f>
        <v>0</v>
      </c>
      <c r="P74" s="10">
        <f>IF(OR(O74="",K74=""),"",O74/K74)</f>
        <v>0</v>
      </c>
      <c r="Q74" s="5">
        <f>IF(O74="","",IF(O74&gt;0,"WIN",IF(O74&lt;0,"LOSS","BE")))</f>
        <v>0</v>
      </c>
      <c r="R74" s="5"/>
      <c r="S74" s="5"/>
      <c r="T74" s="5"/>
    </row>
    <row r="75" spans="1:20">
      <c r="A75" s="4"/>
      <c r="B75" s="4"/>
      <c r="C75" s="5"/>
      <c r="D75" s="5"/>
      <c r="E75" s="5"/>
      <c r="F75" s="6"/>
      <c r="G75" s="7"/>
      <c r="H75" s="7"/>
      <c r="I75" s="7"/>
      <c r="J75" s="7"/>
      <c r="K75" s="8"/>
      <c r="L75" s="8"/>
      <c r="M75" s="8"/>
      <c r="N75" s="8"/>
      <c r="O75" s="9">
        <f>IF(L75="","",L75-N(M75)-N(N75))</f>
        <v>0</v>
      </c>
      <c r="P75" s="10">
        <f>IF(OR(O75="",K75=""),"",O75/K75)</f>
        <v>0</v>
      </c>
      <c r="Q75" s="5">
        <f>IF(O75="","",IF(O75&gt;0,"WIN",IF(O75&lt;0,"LOSS","BE")))</f>
        <v>0</v>
      </c>
      <c r="R75" s="5"/>
      <c r="S75" s="5"/>
      <c r="T75" s="5"/>
    </row>
    <row r="76" spans="1:20">
      <c r="A76" s="4"/>
      <c r="B76" s="4"/>
      <c r="C76" s="5"/>
      <c r="D76" s="5"/>
      <c r="E76" s="5"/>
      <c r="F76" s="6"/>
      <c r="G76" s="7"/>
      <c r="H76" s="7"/>
      <c r="I76" s="7"/>
      <c r="J76" s="7"/>
      <c r="K76" s="8"/>
      <c r="L76" s="8"/>
      <c r="M76" s="8"/>
      <c r="N76" s="8"/>
      <c r="O76" s="9">
        <f>IF(L76="","",L76-N(M76)-N(N76))</f>
        <v>0</v>
      </c>
      <c r="P76" s="10">
        <f>IF(OR(O76="",K76=""),"",O76/K76)</f>
        <v>0</v>
      </c>
      <c r="Q76" s="5">
        <f>IF(O76="","",IF(O76&gt;0,"WIN",IF(O76&lt;0,"LOSS","BE")))</f>
        <v>0</v>
      </c>
      <c r="R76" s="5"/>
      <c r="S76" s="5"/>
      <c r="T76" s="5"/>
    </row>
    <row r="77" spans="1:20">
      <c r="A77" s="4"/>
      <c r="B77" s="4"/>
      <c r="C77" s="5"/>
      <c r="D77" s="5"/>
      <c r="E77" s="5"/>
      <c r="F77" s="6"/>
      <c r="G77" s="7"/>
      <c r="H77" s="7"/>
      <c r="I77" s="7"/>
      <c r="J77" s="7"/>
      <c r="K77" s="8"/>
      <c r="L77" s="8"/>
      <c r="M77" s="8"/>
      <c r="N77" s="8"/>
      <c r="O77" s="9">
        <f>IF(L77="","",L77-N(M77)-N(N77))</f>
        <v>0</v>
      </c>
      <c r="P77" s="10">
        <f>IF(OR(O77="",K77=""),"",O77/K77)</f>
        <v>0</v>
      </c>
      <c r="Q77" s="5">
        <f>IF(O77="","",IF(O77&gt;0,"WIN",IF(O77&lt;0,"LOSS","BE")))</f>
        <v>0</v>
      </c>
      <c r="R77" s="5"/>
      <c r="S77" s="5"/>
      <c r="T77" s="5"/>
    </row>
    <row r="78" spans="1:20">
      <c r="A78" s="4"/>
      <c r="B78" s="4"/>
      <c r="C78" s="5"/>
      <c r="D78" s="5"/>
      <c r="E78" s="5"/>
      <c r="F78" s="6"/>
      <c r="G78" s="7"/>
      <c r="H78" s="7"/>
      <c r="I78" s="7"/>
      <c r="J78" s="7"/>
      <c r="K78" s="8"/>
      <c r="L78" s="8"/>
      <c r="M78" s="8"/>
      <c r="N78" s="8"/>
      <c r="O78" s="9">
        <f>IF(L78="","",L78-N(M78)-N(N78))</f>
        <v>0</v>
      </c>
      <c r="P78" s="10">
        <f>IF(OR(O78="",K78=""),"",O78/K78)</f>
        <v>0</v>
      </c>
      <c r="Q78" s="5">
        <f>IF(O78="","",IF(O78&gt;0,"WIN",IF(O78&lt;0,"LOSS","BE")))</f>
        <v>0</v>
      </c>
      <c r="R78" s="5"/>
      <c r="S78" s="5"/>
      <c r="T78" s="5"/>
    </row>
    <row r="79" spans="1:20">
      <c r="A79" s="4"/>
      <c r="B79" s="4"/>
      <c r="C79" s="5"/>
      <c r="D79" s="5"/>
      <c r="E79" s="5"/>
      <c r="F79" s="6"/>
      <c r="G79" s="7"/>
      <c r="H79" s="7"/>
      <c r="I79" s="7"/>
      <c r="J79" s="7"/>
      <c r="K79" s="8"/>
      <c r="L79" s="8"/>
      <c r="M79" s="8"/>
      <c r="N79" s="8"/>
      <c r="O79" s="9">
        <f>IF(L79="","",L79-N(M79)-N(N79))</f>
        <v>0</v>
      </c>
      <c r="P79" s="10">
        <f>IF(OR(O79="",K79=""),"",O79/K79)</f>
        <v>0</v>
      </c>
      <c r="Q79" s="5">
        <f>IF(O79="","",IF(O79&gt;0,"WIN",IF(O79&lt;0,"LOSS","BE")))</f>
        <v>0</v>
      </c>
      <c r="R79" s="5"/>
      <c r="S79" s="5"/>
      <c r="T79" s="5"/>
    </row>
    <row r="80" spans="1:20">
      <c r="A80" s="4"/>
      <c r="B80" s="4"/>
      <c r="C80" s="5"/>
      <c r="D80" s="5"/>
      <c r="E80" s="5"/>
      <c r="F80" s="6"/>
      <c r="G80" s="7"/>
      <c r="H80" s="7"/>
      <c r="I80" s="7"/>
      <c r="J80" s="7"/>
      <c r="K80" s="8"/>
      <c r="L80" s="8"/>
      <c r="M80" s="8"/>
      <c r="N80" s="8"/>
      <c r="O80" s="9">
        <f>IF(L80="","",L80-N(M80)-N(N80))</f>
        <v>0</v>
      </c>
      <c r="P80" s="10">
        <f>IF(OR(O80="",K80=""),"",O80/K80)</f>
        <v>0</v>
      </c>
      <c r="Q80" s="5">
        <f>IF(O80="","",IF(O80&gt;0,"WIN",IF(O80&lt;0,"LOSS","BE")))</f>
        <v>0</v>
      </c>
      <c r="R80" s="5"/>
      <c r="S80" s="5"/>
      <c r="T80" s="5"/>
    </row>
    <row r="81" spans="1:20">
      <c r="A81" s="4"/>
      <c r="B81" s="4"/>
      <c r="C81" s="5"/>
      <c r="D81" s="5"/>
      <c r="E81" s="5"/>
      <c r="F81" s="6"/>
      <c r="G81" s="7"/>
      <c r="H81" s="7"/>
      <c r="I81" s="7"/>
      <c r="J81" s="7"/>
      <c r="K81" s="8"/>
      <c r="L81" s="8"/>
      <c r="M81" s="8"/>
      <c r="N81" s="8"/>
      <c r="O81" s="9">
        <f>IF(L81="","",L81-N(M81)-N(N81))</f>
        <v>0</v>
      </c>
      <c r="P81" s="10">
        <f>IF(OR(O81="",K81=""),"",O81/K81)</f>
        <v>0</v>
      </c>
      <c r="Q81" s="5">
        <f>IF(O81="","",IF(O81&gt;0,"WIN",IF(O81&lt;0,"LOSS","BE")))</f>
        <v>0</v>
      </c>
      <c r="R81" s="5"/>
      <c r="S81" s="5"/>
      <c r="T81" s="5"/>
    </row>
    <row r="82" spans="1:20">
      <c r="A82" s="4"/>
      <c r="B82" s="4"/>
      <c r="C82" s="5"/>
      <c r="D82" s="5"/>
      <c r="E82" s="5"/>
      <c r="F82" s="6"/>
      <c r="G82" s="7"/>
      <c r="H82" s="7"/>
      <c r="I82" s="7"/>
      <c r="J82" s="7"/>
      <c r="K82" s="8"/>
      <c r="L82" s="8"/>
      <c r="M82" s="8"/>
      <c r="N82" s="8"/>
      <c r="O82" s="9">
        <f>IF(L82="","",L82-N(M82)-N(N82))</f>
        <v>0</v>
      </c>
      <c r="P82" s="10">
        <f>IF(OR(O82="",K82=""),"",O82/K82)</f>
        <v>0</v>
      </c>
      <c r="Q82" s="5">
        <f>IF(O82="","",IF(O82&gt;0,"WIN",IF(O82&lt;0,"LOSS","BE")))</f>
        <v>0</v>
      </c>
      <c r="R82" s="5"/>
      <c r="S82" s="5"/>
      <c r="T82" s="5"/>
    </row>
    <row r="83" spans="1:20">
      <c r="A83" s="4"/>
      <c r="B83" s="4"/>
      <c r="C83" s="5"/>
      <c r="D83" s="5"/>
      <c r="E83" s="5"/>
      <c r="F83" s="6"/>
      <c r="G83" s="7"/>
      <c r="H83" s="7"/>
      <c r="I83" s="7"/>
      <c r="J83" s="7"/>
      <c r="K83" s="8"/>
      <c r="L83" s="8"/>
      <c r="M83" s="8"/>
      <c r="N83" s="8"/>
      <c r="O83" s="9">
        <f>IF(L83="","",L83-N(M83)-N(N83))</f>
        <v>0</v>
      </c>
      <c r="P83" s="10">
        <f>IF(OR(O83="",K83=""),"",O83/K83)</f>
        <v>0</v>
      </c>
      <c r="Q83" s="5">
        <f>IF(O83="","",IF(O83&gt;0,"WIN",IF(O83&lt;0,"LOSS","BE")))</f>
        <v>0</v>
      </c>
      <c r="R83" s="5"/>
      <c r="S83" s="5"/>
      <c r="T83" s="5"/>
    </row>
    <row r="84" spans="1:20">
      <c r="A84" s="4"/>
      <c r="B84" s="4"/>
      <c r="C84" s="5"/>
      <c r="D84" s="5"/>
      <c r="E84" s="5"/>
      <c r="F84" s="6"/>
      <c r="G84" s="7"/>
      <c r="H84" s="7"/>
      <c r="I84" s="7"/>
      <c r="J84" s="7"/>
      <c r="K84" s="8"/>
      <c r="L84" s="8"/>
      <c r="M84" s="8"/>
      <c r="N84" s="8"/>
      <c r="O84" s="9">
        <f>IF(L84="","",L84-N(M84)-N(N84))</f>
        <v>0</v>
      </c>
      <c r="P84" s="10">
        <f>IF(OR(O84="",K84=""),"",O84/K84)</f>
        <v>0</v>
      </c>
      <c r="Q84" s="5">
        <f>IF(O84="","",IF(O84&gt;0,"WIN",IF(O84&lt;0,"LOSS","BE")))</f>
        <v>0</v>
      </c>
      <c r="R84" s="5"/>
      <c r="S84" s="5"/>
      <c r="T84" s="5"/>
    </row>
    <row r="85" spans="1:20">
      <c r="A85" s="4"/>
      <c r="B85" s="4"/>
      <c r="C85" s="5"/>
      <c r="D85" s="5"/>
      <c r="E85" s="5"/>
      <c r="F85" s="6"/>
      <c r="G85" s="7"/>
      <c r="H85" s="7"/>
      <c r="I85" s="7"/>
      <c r="J85" s="7"/>
      <c r="K85" s="8"/>
      <c r="L85" s="8"/>
      <c r="M85" s="8"/>
      <c r="N85" s="8"/>
      <c r="O85" s="9">
        <f>IF(L85="","",L85-N(M85)-N(N85))</f>
        <v>0</v>
      </c>
      <c r="P85" s="10">
        <f>IF(OR(O85="",K85=""),"",O85/K85)</f>
        <v>0</v>
      </c>
      <c r="Q85" s="5">
        <f>IF(O85="","",IF(O85&gt;0,"WIN",IF(O85&lt;0,"LOSS","BE")))</f>
        <v>0</v>
      </c>
      <c r="R85" s="5"/>
      <c r="S85" s="5"/>
      <c r="T85" s="5"/>
    </row>
    <row r="86" spans="1:20">
      <c r="A86" s="4"/>
      <c r="B86" s="4"/>
      <c r="C86" s="5"/>
      <c r="D86" s="5"/>
      <c r="E86" s="5"/>
      <c r="F86" s="6"/>
      <c r="G86" s="7"/>
      <c r="H86" s="7"/>
      <c r="I86" s="7"/>
      <c r="J86" s="7"/>
      <c r="K86" s="8"/>
      <c r="L86" s="8"/>
      <c r="M86" s="8"/>
      <c r="N86" s="8"/>
      <c r="O86" s="9">
        <f>IF(L86="","",L86-N(M86)-N(N86))</f>
        <v>0</v>
      </c>
      <c r="P86" s="10">
        <f>IF(OR(O86="",K86=""),"",O86/K86)</f>
        <v>0</v>
      </c>
      <c r="Q86" s="5">
        <f>IF(O86="","",IF(O86&gt;0,"WIN",IF(O86&lt;0,"LOSS","BE")))</f>
        <v>0</v>
      </c>
      <c r="R86" s="5"/>
      <c r="S86" s="5"/>
      <c r="T86" s="5"/>
    </row>
    <row r="87" spans="1:20">
      <c r="A87" s="4"/>
      <c r="B87" s="4"/>
      <c r="C87" s="5"/>
      <c r="D87" s="5"/>
      <c r="E87" s="5"/>
      <c r="F87" s="6"/>
      <c r="G87" s="7"/>
      <c r="H87" s="7"/>
      <c r="I87" s="7"/>
      <c r="J87" s="7"/>
      <c r="K87" s="8"/>
      <c r="L87" s="8"/>
      <c r="M87" s="8"/>
      <c r="N87" s="8"/>
      <c r="O87" s="9">
        <f>IF(L87="","",L87-N(M87)-N(N87))</f>
        <v>0</v>
      </c>
      <c r="P87" s="10">
        <f>IF(OR(O87="",K87=""),"",O87/K87)</f>
        <v>0</v>
      </c>
      <c r="Q87" s="5">
        <f>IF(O87="","",IF(O87&gt;0,"WIN",IF(O87&lt;0,"LOSS","BE")))</f>
        <v>0</v>
      </c>
      <c r="R87" s="5"/>
      <c r="S87" s="5"/>
      <c r="T87" s="5"/>
    </row>
    <row r="88" spans="1:20">
      <c r="A88" s="4"/>
      <c r="B88" s="4"/>
      <c r="C88" s="5"/>
      <c r="D88" s="5"/>
      <c r="E88" s="5"/>
      <c r="F88" s="6"/>
      <c r="G88" s="7"/>
      <c r="H88" s="7"/>
      <c r="I88" s="7"/>
      <c r="J88" s="7"/>
      <c r="K88" s="8"/>
      <c r="L88" s="8"/>
      <c r="M88" s="8"/>
      <c r="N88" s="8"/>
      <c r="O88" s="9">
        <f>IF(L88="","",L88-N(M88)-N(N88))</f>
        <v>0</v>
      </c>
      <c r="P88" s="10">
        <f>IF(OR(O88="",K88=""),"",O88/K88)</f>
        <v>0</v>
      </c>
      <c r="Q88" s="5">
        <f>IF(O88="","",IF(O88&gt;0,"WIN",IF(O88&lt;0,"LOSS","BE")))</f>
        <v>0</v>
      </c>
      <c r="R88" s="5"/>
      <c r="S88" s="5"/>
      <c r="T88" s="5"/>
    </row>
    <row r="89" spans="1:20">
      <c r="A89" s="4"/>
      <c r="B89" s="4"/>
      <c r="C89" s="5"/>
      <c r="D89" s="5"/>
      <c r="E89" s="5"/>
      <c r="F89" s="6"/>
      <c r="G89" s="7"/>
      <c r="H89" s="7"/>
      <c r="I89" s="7"/>
      <c r="J89" s="7"/>
      <c r="K89" s="8"/>
      <c r="L89" s="8"/>
      <c r="M89" s="8"/>
      <c r="N89" s="8"/>
      <c r="O89" s="9">
        <f>IF(L89="","",L89-N(M89)-N(N89))</f>
        <v>0</v>
      </c>
      <c r="P89" s="10">
        <f>IF(OR(O89="",K89=""),"",O89/K89)</f>
        <v>0</v>
      </c>
      <c r="Q89" s="5">
        <f>IF(O89="","",IF(O89&gt;0,"WIN",IF(O89&lt;0,"LOSS","BE")))</f>
        <v>0</v>
      </c>
      <c r="R89" s="5"/>
      <c r="S89" s="5"/>
      <c r="T89" s="5"/>
    </row>
    <row r="90" spans="1:20">
      <c r="A90" s="4"/>
      <c r="B90" s="4"/>
      <c r="C90" s="5"/>
      <c r="D90" s="5"/>
      <c r="E90" s="5"/>
      <c r="F90" s="6"/>
      <c r="G90" s="7"/>
      <c r="H90" s="7"/>
      <c r="I90" s="7"/>
      <c r="J90" s="7"/>
      <c r="K90" s="8"/>
      <c r="L90" s="8"/>
      <c r="M90" s="8"/>
      <c r="N90" s="8"/>
      <c r="O90" s="9">
        <f>IF(L90="","",L90-N(M90)-N(N90))</f>
        <v>0</v>
      </c>
      <c r="P90" s="10">
        <f>IF(OR(O90="",K90=""),"",O90/K90)</f>
        <v>0</v>
      </c>
      <c r="Q90" s="5">
        <f>IF(O90="","",IF(O90&gt;0,"WIN",IF(O90&lt;0,"LOSS","BE")))</f>
        <v>0</v>
      </c>
      <c r="R90" s="5"/>
      <c r="S90" s="5"/>
      <c r="T90" s="5"/>
    </row>
    <row r="91" spans="1:20">
      <c r="A91" s="4"/>
      <c r="B91" s="4"/>
      <c r="C91" s="5"/>
      <c r="D91" s="5"/>
      <c r="E91" s="5"/>
      <c r="F91" s="6"/>
      <c r="G91" s="7"/>
      <c r="H91" s="7"/>
      <c r="I91" s="7"/>
      <c r="J91" s="7"/>
      <c r="K91" s="8"/>
      <c r="L91" s="8"/>
      <c r="M91" s="8"/>
      <c r="N91" s="8"/>
      <c r="O91" s="9">
        <f>IF(L91="","",L91-N(M91)-N(N91))</f>
        <v>0</v>
      </c>
      <c r="P91" s="10">
        <f>IF(OR(O91="",K91=""),"",O91/K91)</f>
        <v>0</v>
      </c>
      <c r="Q91" s="5">
        <f>IF(O91="","",IF(O91&gt;0,"WIN",IF(O91&lt;0,"LOSS","BE")))</f>
        <v>0</v>
      </c>
      <c r="R91" s="5"/>
      <c r="S91" s="5"/>
      <c r="T91" s="5"/>
    </row>
    <row r="92" spans="1:20">
      <c r="A92" s="4"/>
      <c r="B92" s="4"/>
      <c r="C92" s="5"/>
      <c r="D92" s="5"/>
      <c r="E92" s="5"/>
      <c r="F92" s="6"/>
      <c r="G92" s="7"/>
      <c r="H92" s="7"/>
      <c r="I92" s="7"/>
      <c r="J92" s="7"/>
      <c r="K92" s="8"/>
      <c r="L92" s="8"/>
      <c r="M92" s="8"/>
      <c r="N92" s="8"/>
      <c r="O92" s="9">
        <f>IF(L92="","",L92-N(M92)-N(N92))</f>
        <v>0</v>
      </c>
      <c r="P92" s="10">
        <f>IF(OR(O92="",K92=""),"",O92/K92)</f>
        <v>0</v>
      </c>
      <c r="Q92" s="5">
        <f>IF(O92="","",IF(O92&gt;0,"WIN",IF(O92&lt;0,"LOSS","BE")))</f>
        <v>0</v>
      </c>
      <c r="R92" s="5"/>
      <c r="S92" s="5"/>
      <c r="T92" s="5"/>
    </row>
    <row r="93" spans="1:20">
      <c r="A93" s="4"/>
      <c r="B93" s="4"/>
      <c r="C93" s="5"/>
      <c r="D93" s="5"/>
      <c r="E93" s="5"/>
      <c r="F93" s="6"/>
      <c r="G93" s="7"/>
      <c r="H93" s="7"/>
      <c r="I93" s="7"/>
      <c r="J93" s="7"/>
      <c r="K93" s="8"/>
      <c r="L93" s="8"/>
      <c r="M93" s="8"/>
      <c r="N93" s="8"/>
      <c r="O93" s="9">
        <f>IF(L93="","",L93-N(M93)-N(N93))</f>
        <v>0</v>
      </c>
      <c r="P93" s="10">
        <f>IF(OR(O93="",K93=""),"",O93/K93)</f>
        <v>0</v>
      </c>
      <c r="Q93" s="5">
        <f>IF(O93="","",IF(O93&gt;0,"WIN",IF(O93&lt;0,"LOSS","BE")))</f>
        <v>0</v>
      </c>
      <c r="R93" s="5"/>
      <c r="S93" s="5"/>
      <c r="T93" s="5"/>
    </row>
    <row r="94" spans="1:20">
      <c r="A94" s="4"/>
      <c r="B94" s="4"/>
      <c r="C94" s="5"/>
      <c r="D94" s="5"/>
      <c r="E94" s="5"/>
      <c r="F94" s="6"/>
      <c r="G94" s="7"/>
      <c r="H94" s="7"/>
      <c r="I94" s="7"/>
      <c r="J94" s="7"/>
      <c r="K94" s="8"/>
      <c r="L94" s="8"/>
      <c r="M94" s="8"/>
      <c r="N94" s="8"/>
      <c r="O94" s="9">
        <f>IF(L94="","",L94-N(M94)-N(N94))</f>
        <v>0</v>
      </c>
      <c r="P94" s="10">
        <f>IF(OR(O94="",K94=""),"",O94/K94)</f>
        <v>0</v>
      </c>
      <c r="Q94" s="5">
        <f>IF(O94="","",IF(O94&gt;0,"WIN",IF(O94&lt;0,"LOSS","BE")))</f>
        <v>0</v>
      </c>
      <c r="R94" s="5"/>
      <c r="S94" s="5"/>
      <c r="T94" s="5"/>
    </row>
    <row r="95" spans="1:20">
      <c r="A95" s="4"/>
      <c r="B95" s="4"/>
      <c r="C95" s="5"/>
      <c r="D95" s="5"/>
      <c r="E95" s="5"/>
      <c r="F95" s="6"/>
      <c r="G95" s="7"/>
      <c r="H95" s="7"/>
      <c r="I95" s="7"/>
      <c r="J95" s="7"/>
      <c r="K95" s="8"/>
      <c r="L95" s="8"/>
      <c r="M95" s="8"/>
      <c r="N95" s="8"/>
      <c r="O95" s="9">
        <f>IF(L95="","",L95-N(M95)-N(N95))</f>
        <v>0</v>
      </c>
      <c r="P95" s="10">
        <f>IF(OR(O95="",K95=""),"",O95/K95)</f>
        <v>0</v>
      </c>
      <c r="Q95" s="5">
        <f>IF(O95="","",IF(O95&gt;0,"WIN",IF(O95&lt;0,"LOSS","BE")))</f>
        <v>0</v>
      </c>
      <c r="R95" s="5"/>
      <c r="S95" s="5"/>
      <c r="T95" s="5"/>
    </row>
    <row r="96" spans="1:20">
      <c r="A96" s="4"/>
      <c r="B96" s="4"/>
      <c r="C96" s="5"/>
      <c r="D96" s="5"/>
      <c r="E96" s="5"/>
      <c r="F96" s="6"/>
      <c r="G96" s="7"/>
      <c r="H96" s="7"/>
      <c r="I96" s="7"/>
      <c r="J96" s="7"/>
      <c r="K96" s="8"/>
      <c r="L96" s="8"/>
      <c r="M96" s="8"/>
      <c r="N96" s="8"/>
      <c r="O96" s="9">
        <f>IF(L96="","",L96-N(M96)-N(N96))</f>
        <v>0</v>
      </c>
      <c r="P96" s="10">
        <f>IF(OR(O96="",K96=""),"",O96/K96)</f>
        <v>0</v>
      </c>
      <c r="Q96" s="5">
        <f>IF(O96="","",IF(O96&gt;0,"WIN",IF(O96&lt;0,"LOSS","BE")))</f>
        <v>0</v>
      </c>
      <c r="R96" s="5"/>
      <c r="S96" s="5"/>
      <c r="T96" s="5"/>
    </row>
    <row r="97" spans="1:20">
      <c r="A97" s="4"/>
      <c r="B97" s="4"/>
      <c r="C97" s="5"/>
      <c r="D97" s="5"/>
      <c r="E97" s="5"/>
      <c r="F97" s="6"/>
      <c r="G97" s="7"/>
      <c r="H97" s="7"/>
      <c r="I97" s="7"/>
      <c r="J97" s="7"/>
      <c r="K97" s="8"/>
      <c r="L97" s="8"/>
      <c r="M97" s="8"/>
      <c r="N97" s="8"/>
      <c r="O97" s="9">
        <f>IF(L97="","",L97-N(M97)-N(N97))</f>
        <v>0</v>
      </c>
      <c r="P97" s="10">
        <f>IF(OR(O97="",K97=""),"",O97/K97)</f>
        <v>0</v>
      </c>
      <c r="Q97" s="5">
        <f>IF(O97="","",IF(O97&gt;0,"WIN",IF(O97&lt;0,"LOSS","BE")))</f>
        <v>0</v>
      </c>
      <c r="R97" s="5"/>
      <c r="S97" s="5"/>
      <c r="T97" s="5"/>
    </row>
    <row r="98" spans="1:20">
      <c r="A98" s="4"/>
      <c r="B98" s="4"/>
      <c r="C98" s="5"/>
      <c r="D98" s="5"/>
      <c r="E98" s="5"/>
      <c r="F98" s="6"/>
      <c r="G98" s="7"/>
      <c r="H98" s="7"/>
      <c r="I98" s="7"/>
      <c r="J98" s="7"/>
      <c r="K98" s="8"/>
      <c r="L98" s="8"/>
      <c r="M98" s="8"/>
      <c r="N98" s="8"/>
      <c r="O98" s="9">
        <f>IF(L98="","",L98-N(M98)-N(N98))</f>
        <v>0</v>
      </c>
      <c r="P98" s="10">
        <f>IF(OR(O98="",K98=""),"",O98/K98)</f>
        <v>0</v>
      </c>
      <c r="Q98" s="5">
        <f>IF(O98="","",IF(O98&gt;0,"WIN",IF(O98&lt;0,"LOSS","BE")))</f>
        <v>0</v>
      </c>
      <c r="R98" s="5"/>
      <c r="S98" s="5"/>
      <c r="T98" s="5"/>
    </row>
    <row r="99" spans="1:20">
      <c r="A99" s="4"/>
      <c r="B99" s="4"/>
      <c r="C99" s="5"/>
      <c r="D99" s="5"/>
      <c r="E99" s="5"/>
      <c r="F99" s="6"/>
      <c r="G99" s="7"/>
      <c r="H99" s="7"/>
      <c r="I99" s="7"/>
      <c r="J99" s="7"/>
      <c r="K99" s="8"/>
      <c r="L99" s="8"/>
      <c r="M99" s="8"/>
      <c r="N99" s="8"/>
      <c r="O99" s="9">
        <f>IF(L99="","",L99-N(M99)-N(N99))</f>
        <v>0</v>
      </c>
      <c r="P99" s="10">
        <f>IF(OR(O99="",K99=""),"",O99/K99)</f>
        <v>0</v>
      </c>
      <c r="Q99" s="5">
        <f>IF(O99="","",IF(O99&gt;0,"WIN",IF(O99&lt;0,"LOSS","BE")))</f>
        <v>0</v>
      </c>
      <c r="R99" s="5"/>
      <c r="S99" s="5"/>
      <c r="T99" s="5"/>
    </row>
    <row r="100" spans="1:20">
      <c r="A100" s="4"/>
      <c r="B100" s="4"/>
      <c r="C100" s="5"/>
      <c r="D100" s="5"/>
      <c r="E100" s="5"/>
      <c r="F100" s="6"/>
      <c r="G100" s="7"/>
      <c r="H100" s="7"/>
      <c r="I100" s="7"/>
      <c r="J100" s="7"/>
      <c r="K100" s="8"/>
      <c r="L100" s="8"/>
      <c r="M100" s="8"/>
      <c r="N100" s="8"/>
      <c r="O100" s="9">
        <f>IF(L100="","",L100-N(M100)-N(N100))</f>
        <v>0</v>
      </c>
      <c r="P100" s="10">
        <f>IF(OR(O100="",K100=""),"",O100/K100)</f>
        <v>0</v>
      </c>
      <c r="Q100" s="5">
        <f>IF(O100="","",IF(O100&gt;0,"WIN",IF(O100&lt;0,"LOSS","BE")))</f>
        <v>0</v>
      </c>
      <c r="R100" s="5"/>
      <c r="S100" s="5"/>
      <c r="T100" s="5"/>
    </row>
    <row r="101" spans="1:20">
      <c r="A101" s="4"/>
      <c r="B101" s="4"/>
      <c r="C101" s="5"/>
      <c r="D101" s="5"/>
      <c r="E101" s="5"/>
      <c r="F101" s="6"/>
      <c r="G101" s="7"/>
      <c r="H101" s="7"/>
      <c r="I101" s="7"/>
      <c r="J101" s="7"/>
      <c r="K101" s="8"/>
      <c r="L101" s="8"/>
      <c r="M101" s="8"/>
      <c r="N101" s="8"/>
      <c r="O101" s="9">
        <f>IF(L101="","",L101-N(M101)-N(N101))</f>
        <v>0</v>
      </c>
      <c r="P101" s="10">
        <f>IF(OR(O101="",K101=""),"",O101/K101)</f>
        <v>0</v>
      </c>
      <c r="Q101" s="5">
        <f>IF(O101="","",IF(O101&gt;0,"WIN",IF(O101&lt;0,"LOSS","BE")))</f>
        <v>0</v>
      </c>
      <c r="R101" s="5"/>
      <c r="S101" s="5"/>
      <c r="T101" s="5"/>
    </row>
    <row r="102" spans="1:20">
      <c r="A102" s="4"/>
      <c r="B102" s="4"/>
      <c r="C102" s="5"/>
      <c r="D102" s="5"/>
      <c r="E102" s="5"/>
      <c r="F102" s="6"/>
      <c r="G102" s="7"/>
      <c r="H102" s="7"/>
      <c r="I102" s="7"/>
      <c r="J102" s="7"/>
      <c r="K102" s="8"/>
      <c r="L102" s="8"/>
      <c r="M102" s="8"/>
      <c r="N102" s="8"/>
      <c r="O102" s="9">
        <f>IF(L102="","",L102-N(M102)-N(N102))</f>
        <v>0</v>
      </c>
      <c r="P102" s="10">
        <f>IF(OR(O102="",K102=""),"",O102/K102)</f>
        <v>0</v>
      </c>
      <c r="Q102" s="5">
        <f>IF(O102="","",IF(O102&gt;0,"WIN",IF(O102&lt;0,"LOSS","BE")))</f>
        <v>0</v>
      </c>
      <c r="R102" s="5"/>
      <c r="S102" s="5"/>
      <c r="T102" s="5"/>
    </row>
    <row r="103" spans="1:20">
      <c r="A103" s="4"/>
      <c r="B103" s="4"/>
      <c r="C103" s="5"/>
      <c r="D103" s="5"/>
      <c r="E103" s="5"/>
      <c r="F103" s="6"/>
      <c r="G103" s="7"/>
      <c r="H103" s="7"/>
      <c r="I103" s="7"/>
      <c r="J103" s="7"/>
      <c r="K103" s="8"/>
      <c r="L103" s="8"/>
      <c r="M103" s="8"/>
      <c r="N103" s="8"/>
      <c r="O103" s="9">
        <f>IF(L103="","",L103-N(M103)-N(N103))</f>
        <v>0</v>
      </c>
      <c r="P103" s="10">
        <f>IF(OR(O103="",K103=""),"",O103/K103)</f>
        <v>0</v>
      </c>
      <c r="Q103" s="5">
        <f>IF(O103="","",IF(O103&gt;0,"WIN",IF(O103&lt;0,"LOSS","BE")))</f>
        <v>0</v>
      </c>
      <c r="R103" s="5"/>
      <c r="S103" s="5"/>
      <c r="T103" s="5"/>
    </row>
    <row r="104" spans="1:20">
      <c r="A104" s="4"/>
      <c r="B104" s="4"/>
      <c r="C104" s="5"/>
      <c r="D104" s="5"/>
      <c r="E104" s="5"/>
      <c r="F104" s="6"/>
      <c r="G104" s="7"/>
      <c r="H104" s="7"/>
      <c r="I104" s="7"/>
      <c r="J104" s="7"/>
      <c r="K104" s="8"/>
      <c r="L104" s="8"/>
      <c r="M104" s="8"/>
      <c r="N104" s="8"/>
      <c r="O104" s="9">
        <f>IF(L104="","",L104-N(M104)-N(N104))</f>
        <v>0</v>
      </c>
      <c r="P104" s="10">
        <f>IF(OR(O104="",K104=""),"",O104/K104)</f>
        <v>0</v>
      </c>
      <c r="Q104" s="5">
        <f>IF(O104="","",IF(O104&gt;0,"WIN",IF(O104&lt;0,"LOSS","BE")))</f>
        <v>0</v>
      </c>
      <c r="R104" s="5"/>
      <c r="S104" s="5"/>
      <c r="T104" s="5"/>
    </row>
    <row r="105" spans="1:20">
      <c r="A105" s="4"/>
      <c r="B105" s="4"/>
      <c r="C105" s="5"/>
      <c r="D105" s="5"/>
      <c r="E105" s="5"/>
      <c r="F105" s="6"/>
      <c r="G105" s="7"/>
      <c r="H105" s="7"/>
      <c r="I105" s="7"/>
      <c r="J105" s="7"/>
      <c r="K105" s="8"/>
      <c r="L105" s="8"/>
      <c r="M105" s="8"/>
      <c r="N105" s="8"/>
      <c r="O105" s="9">
        <f>IF(L105="","",L105-N(M105)-N(N105))</f>
        <v>0</v>
      </c>
      <c r="P105" s="10">
        <f>IF(OR(O105="",K105=""),"",O105/K105)</f>
        <v>0</v>
      </c>
      <c r="Q105" s="5">
        <f>IF(O105="","",IF(O105&gt;0,"WIN",IF(O105&lt;0,"LOSS","BE")))</f>
        <v>0</v>
      </c>
      <c r="R105" s="5"/>
      <c r="S105" s="5"/>
      <c r="T105" s="5"/>
    </row>
    <row r="106" spans="1:20">
      <c r="A106" s="4"/>
      <c r="B106" s="4"/>
      <c r="C106" s="5"/>
      <c r="D106" s="5"/>
      <c r="E106" s="5"/>
      <c r="F106" s="6"/>
      <c r="G106" s="7"/>
      <c r="H106" s="7"/>
      <c r="I106" s="7"/>
      <c r="J106" s="7"/>
      <c r="K106" s="8"/>
      <c r="L106" s="8"/>
      <c r="M106" s="8"/>
      <c r="N106" s="8"/>
      <c r="O106" s="9">
        <f>IF(L106="","",L106-N(M106)-N(N106))</f>
        <v>0</v>
      </c>
      <c r="P106" s="10">
        <f>IF(OR(O106="",K106=""),"",O106/K106)</f>
        <v>0</v>
      </c>
      <c r="Q106" s="5">
        <f>IF(O106="","",IF(O106&gt;0,"WIN",IF(O106&lt;0,"LOSS","BE")))</f>
        <v>0</v>
      </c>
      <c r="R106" s="5"/>
      <c r="S106" s="5"/>
      <c r="T106" s="5"/>
    </row>
    <row r="107" spans="1:20">
      <c r="A107" s="4"/>
      <c r="B107" s="4"/>
      <c r="C107" s="5"/>
      <c r="D107" s="5"/>
      <c r="E107" s="5"/>
      <c r="F107" s="6"/>
      <c r="G107" s="7"/>
      <c r="H107" s="7"/>
      <c r="I107" s="7"/>
      <c r="J107" s="7"/>
      <c r="K107" s="8"/>
      <c r="L107" s="8"/>
      <c r="M107" s="8"/>
      <c r="N107" s="8"/>
      <c r="O107" s="9">
        <f>IF(L107="","",L107-N(M107)-N(N107))</f>
        <v>0</v>
      </c>
      <c r="P107" s="10">
        <f>IF(OR(O107="",K107=""),"",O107/K107)</f>
        <v>0</v>
      </c>
      <c r="Q107" s="5">
        <f>IF(O107="","",IF(O107&gt;0,"WIN",IF(O107&lt;0,"LOSS","BE")))</f>
        <v>0</v>
      </c>
      <c r="R107" s="5"/>
      <c r="S107" s="5"/>
      <c r="T107" s="5"/>
    </row>
    <row r="108" spans="1:20">
      <c r="A108" s="4"/>
      <c r="B108" s="4"/>
      <c r="C108" s="5"/>
      <c r="D108" s="5"/>
      <c r="E108" s="5"/>
      <c r="F108" s="6"/>
      <c r="G108" s="7"/>
      <c r="H108" s="7"/>
      <c r="I108" s="7"/>
      <c r="J108" s="7"/>
      <c r="K108" s="8"/>
      <c r="L108" s="8"/>
      <c r="M108" s="8"/>
      <c r="N108" s="8"/>
      <c r="O108" s="9">
        <f>IF(L108="","",L108-N(M108)-N(N108))</f>
        <v>0</v>
      </c>
      <c r="P108" s="10">
        <f>IF(OR(O108="",K108=""),"",O108/K108)</f>
        <v>0</v>
      </c>
      <c r="Q108" s="5">
        <f>IF(O108="","",IF(O108&gt;0,"WIN",IF(O108&lt;0,"LOSS","BE")))</f>
        <v>0</v>
      </c>
      <c r="R108" s="5"/>
      <c r="S108" s="5"/>
      <c r="T108" s="5"/>
    </row>
    <row r="109" spans="1:20">
      <c r="A109" s="4"/>
      <c r="B109" s="4"/>
      <c r="C109" s="5"/>
      <c r="D109" s="5"/>
      <c r="E109" s="5"/>
      <c r="F109" s="6"/>
      <c r="G109" s="7"/>
      <c r="H109" s="7"/>
      <c r="I109" s="7"/>
      <c r="J109" s="7"/>
      <c r="K109" s="8"/>
      <c r="L109" s="8"/>
      <c r="M109" s="8"/>
      <c r="N109" s="8"/>
      <c r="O109" s="9">
        <f>IF(L109="","",L109-N(M109)-N(N109))</f>
        <v>0</v>
      </c>
      <c r="P109" s="10">
        <f>IF(OR(O109="",K109=""),"",O109/K109)</f>
        <v>0</v>
      </c>
      <c r="Q109" s="5">
        <f>IF(O109="","",IF(O109&gt;0,"WIN",IF(O109&lt;0,"LOSS","BE")))</f>
        <v>0</v>
      </c>
      <c r="R109" s="5"/>
      <c r="S109" s="5"/>
      <c r="T109" s="5"/>
    </row>
    <row r="110" spans="1:20">
      <c r="A110" s="4"/>
      <c r="B110" s="4"/>
      <c r="C110" s="5"/>
      <c r="D110" s="5"/>
      <c r="E110" s="5"/>
      <c r="F110" s="6"/>
      <c r="G110" s="7"/>
      <c r="H110" s="7"/>
      <c r="I110" s="7"/>
      <c r="J110" s="7"/>
      <c r="K110" s="8"/>
      <c r="L110" s="8"/>
      <c r="M110" s="8"/>
      <c r="N110" s="8"/>
      <c r="O110" s="9">
        <f>IF(L110="","",L110-N(M110)-N(N110))</f>
        <v>0</v>
      </c>
      <c r="P110" s="10">
        <f>IF(OR(O110="",K110=""),"",O110/K110)</f>
        <v>0</v>
      </c>
      <c r="Q110" s="5">
        <f>IF(O110="","",IF(O110&gt;0,"WIN",IF(O110&lt;0,"LOSS","BE")))</f>
        <v>0</v>
      </c>
      <c r="R110" s="5"/>
      <c r="S110" s="5"/>
      <c r="T110" s="5"/>
    </row>
    <row r="111" spans="1:20">
      <c r="A111" s="4"/>
      <c r="B111" s="4"/>
      <c r="C111" s="5"/>
      <c r="D111" s="5"/>
      <c r="E111" s="5"/>
      <c r="F111" s="6"/>
      <c r="G111" s="7"/>
      <c r="H111" s="7"/>
      <c r="I111" s="7"/>
      <c r="J111" s="7"/>
      <c r="K111" s="8"/>
      <c r="L111" s="8"/>
      <c r="M111" s="8"/>
      <c r="N111" s="8"/>
      <c r="O111" s="9">
        <f>IF(L111="","",L111-N(M111)-N(N111))</f>
        <v>0</v>
      </c>
      <c r="P111" s="10">
        <f>IF(OR(O111="",K111=""),"",O111/K111)</f>
        <v>0</v>
      </c>
      <c r="Q111" s="5">
        <f>IF(O111="","",IF(O111&gt;0,"WIN",IF(O111&lt;0,"LOSS","BE")))</f>
        <v>0</v>
      </c>
      <c r="R111" s="5"/>
      <c r="S111" s="5"/>
      <c r="T111" s="5"/>
    </row>
    <row r="112" spans="1:20">
      <c r="A112" s="4"/>
      <c r="B112" s="4"/>
      <c r="C112" s="5"/>
      <c r="D112" s="5"/>
      <c r="E112" s="5"/>
      <c r="F112" s="6"/>
      <c r="G112" s="7"/>
      <c r="H112" s="7"/>
      <c r="I112" s="7"/>
      <c r="J112" s="7"/>
      <c r="K112" s="8"/>
      <c r="L112" s="8"/>
      <c r="M112" s="8"/>
      <c r="N112" s="8"/>
      <c r="O112" s="9">
        <f>IF(L112="","",L112-N(M112)-N(N112))</f>
        <v>0</v>
      </c>
      <c r="P112" s="10">
        <f>IF(OR(O112="",K112=""),"",O112/K112)</f>
        <v>0</v>
      </c>
      <c r="Q112" s="5">
        <f>IF(O112="","",IF(O112&gt;0,"WIN",IF(O112&lt;0,"LOSS","BE")))</f>
        <v>0</v>
      </c>
      <c r="R112" s="5"/>
      <c r="S112" s="5"/>
      <c r="T112" s="5"/>
    </row>
    <row r="113" spans="1:20">
      <c r="A113" s="4"/>
      <c r="B113" s="4"/>
      <c r="C113" s="5"/>
      <c r="D113" s="5"/>
      <c r="E113" s="5"/>
      <c r="F113" s="6"/>
      <c r="G113" s="7"/>
      <c r="H113" s="7"/>
      <c r="I113" s="7"/>
      <c r="J113" s="7"/>
      <c r="K113" s="8"/>
      <c r="L113" s="8"/>
      <c r="M113" s="8"/>
      <c r="N113" s="8"/>
      <c r="O113" s="9">
        <f>IF(L113="","",L113-N(M113)-N(N113))</f>
        <v>0</v>
      </c>
      <c r="P113" s="10">
        <f>IF(OR(O113="",K113=""),"",O113/K113)</f>
        <v>0</v>
      </c>
      <c r="Q113" s="5">
        <f>IF(O113="","",IF(O113&gt;0,"WIN",IF(O113&lt;0,"LOSS","BE")))</f>
        <v>0</v>
      </c>
      <c r="R113" s="5"/>
      <c r="S113" s="5"/>
      <c r="T113" s="5"/>
    </row>
    <row r="114" spans="1:20">
      <c r="A114" s="4"/>
      <c r="B114" s="4"/>
      <c r="C114" s="5"/>
      <c r="D114" s="5"/>
      <c r="E114" s="5"/>
      <c r="F114" s="6"/>
      <c r="G114" s="7"/>
      <c r="H114" s="7"/>
      <c r="I114" s="7"/>
      <c r="J114" s="7"/>
      <c r="K114" s="8"/>
      <c r="L114" s="8"/>
      <c r="M114" s="8"/>
      <c r="N114" s="8"/>
      <c r="O114" s="9">
        <f>IF(L114="","",L114-N(M114)-N(N114))</f>
        <v>0</v>
      </c>
      <c r="P114" s="10">
        <f>IF(OR(O114="",K114=""),"",O114/K114)</f>
        <v>0</v>
      </c>
      <c r="Q114" s="5">
        <f>IF(O114="","",IF(O114&gt;0,"WIN",IF(O114&lt;0,"LOSS","BE")))</f>
        <v>0</v>
      </c>
      <c r="R114" s="5"/>
      <c r="S114" s="5"/>
      <c r="T114" s="5"/>
    </row>
    <row r="115" spans="1:20">
      <c r="A115" s="4"/>
      <c r="B115" s="4"/>
      <c r="C115" s="5"/>
      <c r="D115" s="5"/>
      <c r="E115" s="5"/>
      <c r="F115" s="6"/>
      <c r="G115" s="7"/>
      <c r="H115" s="7"/>
      <c r="I115" s="7"/>
      <c r="J115" s="7"/>
      <c r="K115" s="8"/>
      <c r="L115" s="8"/>
      <c r="M115" s="8"/>
      <c r="N115" s="8"/>
      <c r="O115" s="9">
        <f>IF(L115="","",L115-N(M115)-N(N115))</f>
        <v>0</v>
      </c>
      <c r="P115" s="10">
        <f>IF(OR(O115="",K115=""),"",O115/K115)</f>
        <v>0</v>
      </c>
      <c r="Q115" s="5">
        <f>IF(O115="","",IF(O115&gt;0,"WIN",IF(O115&lt;0,"LOSS","BE")))</f>
        <v>0</v>
      </c>
      <c r="R115" s="5"/>
      <c r="S115" s="5"/>
      <c r="T115" s="5"/>
    </row>
    <row r="116" spans="1:20">
      <c r="A116" s="4"/>
      <c r="B116" s="4"/>
      <c r="C116" s="5"/>
      <c r="D116" s="5"/>
      <c r="E116" s="5"/>
      <c r="F116" s="6"/>
      <c r="G116" s="7"/>
      <c r="H116" s="7"/>
      <c r="I116" s="7"/>
      <c r="J116" s="7"/>
      <c r="K116" s="8"/>
      <c r="L116" s="8"/>
      <c r="M116" s="8"/>
      <c r="N116" s="8"/>
      <c r="O116" s="9">
        <f>IF(L116="","",L116-N(M116)-N(N116))</f>
        <v>0</v>
      </c>
      <c r="P116" s="10">
        <f>IF(OR(O116="",K116=""),"",O116/K116)</f>
        <v>0</v>
      </c>
      <c r="Q116" s="5">
        <f>IF(O116="","",IF(O116&gt;0,"WIN",IF(O116&lt;0,"LOSS","BE")))</f>
        <v>0</v>
      </c>
      <c r="R116" s="5"/>
      <c r="S116" s="5"/>
      <c r="T116" s="5"/>
    </row>
    <row r="117" spans="1:20">
      <c r="A117" s="4"/>
      <c r="B117" s="4"/>
      <c r="C117" s="5"/>
      <c r="D117" s="5"/>
      <c r="E117" s="5"/>
      <c r="F117" s="6"/>
      <c r="G117" s="7"/>
      <c r="H117" s="7"/>
      <c r="I117" s="7"/>
      <c r="J117" s="7"/>
      <c r="K117" s="8"/>
      <c r="L117" s="8"/>
      <c r="M117" s="8"/>
      <c r="N117" s="8"/>
      <c r="O117" s="9">
        <f>IF(L117="","",L117-N(M117)-N(N117))</f>
        <v>0</v>
      </c>
      <c r="P117" s="10">
        <f>IF(OR(O117="",K117=""),"",O117/K117)</f>
        <v>0</v>
      </c>
      <c r="Q117" s="5">
        <f>IF(O117="","",IF(O117&gt;0,"WIN",IF(O117&lt;0,"LOSS","BE")))</f>
        <v>0</v>
      </c>
      <c r="R117" s="5"/>
      <c r="S117" s="5"/>
      <c r="T117" s="5"/>
    </row>
    <row r="118" spans="1:20">
      <c r="A118" s="4"/>
      <c r="B118" s="4"/>
      <c r="C118" s="5"/>
      <c r="D118" s="5"/>
      <c r="E118" s="5"/>
      <c r="F118" s="6"/>
      <c r="G118" s="7"/>
      <c r="H118" s="7"/>
      <c r="I118" s="7"/>
      <c r="J118" s="7"/>
      <c r="K118" s="8"/>
      <c r="L118" s="8"/>
      <c r="M118" s="8"/>
      <c r="N118" s="8"/>
      <c r="O118" s="9">
        <f>IF(L118="","",L118-N(M118)-N(N118))</f>
        <v>0</v>
      </c>
      <c r="P118" s="10">
        <f>IF(OR(O118="",K118=""),"",O118/K118)</f>
        <v>0</v>
      </c>
      <c r="Q118" s="5">
        <f>IF(O118="","",IF(O118&gt;0,"WIN",IF(O118&lt;0,"LOSS","BE")))</f>
        <v>0</v>
      </c>
      <c r="R118" s="5"/>
      <c r="S118" s="5"/>
      <c r="T118" s="5"/>
    </row>
    <row r="119" spans="1:20">
      <c r="A119" s="4"/>
      <c r="B119" s="4"/>
      <c r="C119" s="5"/>
      <c r="D119" s="5"/>
      <c r="E119" s="5"/>
      <c r="F119" s="6"/>
      <c r="G119" s="7"/>
      <c r="H119" s="7"/>
      <c r="I119" s="7"/>
      <c r="J119" s="7"/>
      <c r="K119" s="8"/>
      <c r="L119" s="8"/>
      <c r="M119" s="8"/>
      <c r="N119" s="8"/>
      <c r="O119" s="9">
        <f>IF(L119="","",L119-N(M119)-N(N119))</f>
        <v>0</v>
      </c>
      <c r="P119" s="10">
        <f>IF(OR(O119="",K119=""),"",O119/K119)</f>
        <v>0</v>
      </c>
      <c r="Q119" s="5">
        <f>IF(O119="","",IF(O119&gt;0,"WIN",IF(O119&lt;0,"LOSS","BE")))</f>
        <v>0</v>
      </c>
      <c r="R119" s="5"/>
      <c r="S119" s="5"/>
      <c r="T119" s="5"/>
    </row>
    <row r="120" spans="1:20">
      <c r="A120" s="4"/>
      <c r="B120" s="4"/>
      <c r="C120" s="5"/>
      <c r="D120" s="5"/>
      <c r="E120" s="5"/>
      <c r="F120" s="6"/>
      <c r="G120" s="7"/>
      <c r="H120" s="7"/>
      <c r="I120" s="7"/>
      <c r="J120" s="7"/>
      <c r="K120" s="8"/>
      <c r="L120" s="8"/>
      <c r="M120" s="8"/>
      <c r="N120" s="8"/>
      <c r="O120" s="9">
        <f>IF(L120="","",L120-N(M120)-N(N120))</f>
        <v>0</v>
      </c>
      <c r="P120" s="10">
        <f>IF(OR(O120="",K120=""),"",O120/K120)</f>
        <v>0</v>
      </c>
      <c r="Q120" s="5">
        <f>IF(O120="","",IF(O120&gt;0,"WIN",IF(O120&lt;0,"LOSS","BE")))</f>
        <v>0</v>
      </c>
      <c r="R120" s="5"/>
      <c r="S120" s="5"/>
      <c r="T120" s="5"/>
    </row>
    <row r="121" spans="1:20">
      <c r="A121" s="4"/>
      <c r="B121" s="4"/>
      <c r="C121" s="5"/>
      <c r="D121" s="5"/>
      <c r="E121" s="5"/>
      <c r="F121" s="6"/>
      <c r="G121" s="7"/>
      <c r="H121" s="7"/>
      <c r="I121" s="7"/>
      <c r="J121" s="7"/>
      <c r="K121" s="8"/>
      <c r="L121" s="8"/>
      <c r="M121" s="8"/>
      <c r="N121" s="8"/>
      <c r="O121" s="9">
        <f>IF(L121="","",L121-N(M121)-N(N121))</f>
        <v>0</v>
      </c>
      <c r="P121" s="10">
        <f>IF(OR(O121="",K121=""),"",O121/K121)</f>
        <v>0</v>
      </c>
      <c r="Q121" s="5">
        <f>IF(O121="","",IF(O121&gt;0,"WIN",IF(O121&lt;0,"LOSS","BE")))</f>
        <v>0</v>
      </c>
      <c r="R121" s="5"/>
      <c r="S121" s="5"/>
      <c r="T121" s="5"/>
    </row>
    <row r="122" spans="1:20">
      <c r="A122" s="4"/>
      <c r="B122" s="4"/>
      <c r="C122" s="5"/>
      <c r="D122" s="5"/>
      <c r="E122" s="5"/>
      <c r="F122" s="6"/>
      <c r="G122" s="7"/>
      <c r="H122" s="7"/>
      <c r="I122" s="7"/>
      <c r="J122" s="7"/>
      <c r="K122" s="8"/>
      <c r="L122" s="8"/>
      <c r="M122" s="8"/>
      <c r="N122" s="8"/>
      <c r="O122" s="9">
        <f>IF(L122="","",L122-N(M122)-N(N122))</f>
        <v>0</v>
      </c>
      <c r="P122" s="10">
        <f>IF(OR(O122="",K122=""),"",O122/K122)</f>
        <v>0</v>
      </c>
      <c r="Q122" s="5">
        <f>IF(O122="","",IF(O122&gt;0,"WIN",IF(O122&lt;0,"LOSS","BE")))</f>
        <v>0</v>
      </c>
      <c r="R122" s="5"/>
      <c r="S122" s="5"/>
      <c r="T122" s="5"/>
    </row>
    <row r="123" spans="1:20">
      <c r="A123" s="4"/>
      <c r="B123" s="4"/>
      <c r="C123" s="5"/>
      <c r="D123" s="5"/>
      <c r="E123" s="5"/>
      <c r="F123" s="6"/>
      <c r="G123" s="7"/>
      <c r="H123" s="7"/>
      <c r="I123" s="7"/>
      <c r="J123" s="7"/>
      <c r="K123" s="8"/>
      <c r="L123" s="8"/>
      <c r="M123" s="8"/>
      <c r="N123" s="8"/>
      <c r="O123" s="9">
        <f>IF(L123="","",L123-N(M123)-N(N123))</f>
        <v>0</v>
      </c>
      <c r="P123" s="10">
        <f>IF(OR(O123="",K123=""),"",O123/K123)</f>
        <v>0</v>
      </c>
      <c r="Q123" s="5">
        <f>IF(O123="","",IF(O123&gt;0,"WIN",IF(O123&lt;0,"LOSS","BE")))</f>
        <v>0</v>
      </c>
      <c r="R123" s="5"/>
      <c r="S123" s="5"/>
      <c r="T123" s="5"/>
    </row>
    <row r="124" spans="1:20">
      <c r="A124" s="4"/>
      <c r="B124" s="4"/>
      <c r="C124" s="5"/>
      <c r="D124" s="5"/>
      <c r="E124" s="5"/>
      <c r="F124" s="6"/>
      <c r="G124" s="7"/>
      <c r="H124" s="7"/>
      <c r="I124" s="7"/>
      <c r="J124" s="7"/>
      <c r="K124" s="8"/>
      <c r="L124" s="8"/>
      <c r="M124" s="8"/>
      <c r="N124" s="8"/>
      <c r="O124" s="9">
        <f>IF(L124="","",L124-N(M124)-N(N124))</f>
        <v>0</v>
      </c>
      <c r="P124" s="10">
        <f>IF(OR(O124="",K124=""),"",O124/K124)</f>
        <v>0</v>
      </c>
      <c r="Q124" s="5">
        <f>IF(O124="","",IF(O124&gt;0,"WIN",IF(O124&lt;0,"LOSS","BE")))</f>
        <v>0</v>
      </c>
      <c r="R124" s="5"/>
      <c r="S124" s="5"/>
      <c r="T124" s="5"/>
    </row>
    <row r="125" spans="1:20">
      <c r="A125" s="4"/>
      <c r="B125" s="4"/>
      <c r="C125" s="5"/>
      <c r="D125" s="5"/>
      <c r="E125" s="5"/>
      <c r="F125" s="6"/>
      <c r="G125" s="7"/>
      <c r="H125" s="7"/>
      <c r="I125" s="7"/>
      <c r="J125" s="7"/>
      <c r="K125" s="8"/>
      <c r="L125" s="8"/>
      <c r="M125" s="8"/>
      <c r="N125" s="8"/>
      <c r="O125" s="9">
        <f>IF(L125="","",L125-N(M125)-N(N125))</f>
        <v>0</v>
      </c>
      <c r="P125" s="10">
        <f>IF(OR(O125="",K125=""),"",O125/K125)</f>
        <v>0</v>
      </c>
      <c r="Q125" s="5">
        <f>IF(O125="","",IF(O125&gt;0,"WIN",IF(O125&lt;0,"LOSS","BE")))</f>
        <v>0</v>
      </c>
      <c r="R125" s="5"/>
      <c r="S125" s="5"/>
      <c r="T125" s="5"/>
    </row>
    <row r="126" spans="1:20">
      <c r="A126" s="4"/>
      <c r="B126" s="4"/>
      <c r="C126" s="5"/>
      <c r="D126" s="5"/>
      <c r="E126" s="5"/>
      <c r="F126" s="6"/>
      <c r="G126" s="7"/>
      <c r="H126" s="7"/>
      <c r="I126" s="7"/>
      <c r="J126" s="7"/>
      <c r="K126" s="8"/>
      <c r="L126" s="8"/>
      <c r="M126" s="8"/>
      <c r="N126" s="8"/>
      <c r="O126" s="9">
        <f>IF(L126="","",L126-N(M126)-N(N126))</f>
        <v>0</v>
      </c>
      <c r="P126" s="10">
        <f>IF(OR(O126="",K126=""),"",O126/K126)</f>
        <v>0</v>
      </c>
      <c r="Q126" s="5">
        <f>IF(O126="","",IF(O126&gt;0,"WIN",IF(O126&lt;0,"LOSS","BE")))</f>
        <v>0</v>
      </c>
      <c r="R126" s="5"/>
      <c r="S126" s="5"/>
      <c r="T126" s="5"/>
    </row>
    <row r="127" spans="1:20">
      <c r="A127" s="4"/>
      <c r="B127" s="4"/>
      <c r="C127" s="5"/>
      <c r="D127" s="5"/>
      <c r="E127" s="5"/>
      <c r="F127" s="6"/>
      <c r="G127" s="7"/>
      <c r="H127" s="7"/>
      <c r="I127" s="7"/>
      <c r="J127" s="7"/>
      <c r="K127" s="8"/>
      <c r="L127" s="8"/>
      <c r="M127" s="8"/>
      <c r="N127" s="8"/>
      <c r="O127" s="9">
        <f>IF(L127="","",L127-N(M127)-N(N127))</f>
        <v>0</v>
      </c>
      <c r="P127" s="10">
        <f>IF(OR(O127="",K127=""),"",O127/K127)</f>
        <v>0</v>
      </c>
      <c r="Q127" s="5">
        <f>IF(O127="","",IF(O127&gt;0,"WIN",IF(O127&lt;0,"LOSS","BE")))</f>
        <v>0</v>
      </c>
      <c r="R127" s="5"/>
      <c r="S127" s="5"/>
      <c r="T127" s="5"/>
    </row>
    <row r="128" spans="1:20">
      <c r="A128" s="4"/>
      <c r="B128" s="4"/>
      <c r="C128" s="5"/>
      <c r="D128" s="5"/>
      <c r="E128" s="5"/>
      <c r="F128" s="6"/>
      <c r="G128" s="7"/>
      <c r="H128" s="7"/>
      <c r="I128" s="7"/>
      <c r="J128" s="7"/>
      <c r="K128" s="8"/>
      <c r="L128" s="8"/>
      <c r="M128" s="8"/>
      <c r="N128" s="8"/>
      <c r="O128" s="9">
        <f>IF(L128="","",L128-N(M128)-N(N128))</f>
        <v>0</v>
      </c>
      <c r="P128" s="10">
        <f>IF(OR(O128="",K128=""),"",O128/K128)</f>
        <v>0</v>
      </c>
      <c r="Q128" s="5">
        <f>IF(O128="","",IF(O128&gt;0,"WIN",IF(O128&lt;0,"LOSS","BE")))</f>
        <v>0</v>
      </c>
      <c r="R128" s="5"/>
      <c r="S128" s="5"/>
      <c r="T128" s="5"/>
    </row>
    <row r="129" spans="1:20">
      <c r="A129" s="4"/>
      <c r="B129" s="4"/>
      <c r="C129" s="5"/>
      <c r="D129" s="5"/>
      <c r="E129" s="5"/>
      <c r="F129" s="6"/>
      <c r="G129" s="7"/>
      <c r="H129" s="7"/>
      <c r="I129" s="7"/>
      <c r="J129" s="7"/>
      <c r="K129" s="8"/>
      <c r="L129" s="8"/>
      <c r="M129" s="8"/>
      <c r="N129" s="8"/>
      <c r="O129" s="9">
        <f>IF(L129="","",L129-N(M129)-N(N129))</f>
        <v>0</v>
      </c>
      <c r="P129" s="10">
        <f>IF(OR(O129="",K129=""),"",O129/K129)</f>
        <v>0</v>
      </c>
      <c r="Q129" s="5">
        <f>IF(O129="","",IF(O129&gt;0,"WIN",IF(O129&lt;0,"LOSS","BE")))</f>
        <v>0</v>
      </c>
      <c r="R129" s="5"/>
      <c r="S129" s="5"/>
      <c r="T129" s="5"/>
    </row>
    <row r="130" spans="1:20">
      <c r="A130" s="4"/>
      <c r="B130" s="4"/>
      <c r="C130" s="5"/>
      <c r="D130" s="5"/>
      <c r="E130" s="5"/>
      <c r="F130" s="6"/>
      <c r="G130" s="7"/>
      <c r="H130" s="7"/>
      <c r="I130" s="7"/>
      <c r="J130" s="7"/>
      <c r="K130" s="8"/>
      <c r="L130" s="8"/>
      <c r="M130" s="8"/>
      <c r="N130" s="8"/>
      <c r="O130" s="9">
        <f>IF(L130="","",L130-N(M130)-N(N130))</f>
        <v>0</v>
      </c>
      <c r="P130" s="10">
        <f>IF(OR(O130="",K130=""),"",O130/K130)</f>
        <v>0</v>
      </c>
      <c r="Q130" s="5">
        <f>IF(O130="","",IF(O130&gt;0,"WIN",IF(O130&lt;0,"LOSS","BE")))</f>
        <v>0</v>
      </c>
      <c r="R130" s="5"/>
      <c r="S130" s="5"/>
      <c r="T130" s="5"/>
    </row>
    <row r="131" spans="1:20">
      <c r="A131" s="4"/>
      <c r="B131" s="4"/>
      <c r="C131" s="5"/>
      <c r="D131" s="5"/>
      <c r="E131" s="5"/>
      <c r="F131" s="6"/>
      <c r="G131" s="7"/>
      <c r="H131" s="7"/>
      <c r="I131" s="7"/>
      <c r="J131" s="7"/>
      <c r="K131" s="8"/>
      <c r="L131" s="8"/>
      <c r="M131" s="8"/>
      <c r="N131" s="8"/>
      <c r="O131" s="9">
        <f>IF(L131="","",L131-N(M131)-N(N131))</f>
        <v>0</v>
      </c>
      <c r="P131" s="10">
        <f>IF(OR(O131="",K131=""),"",O131/K131)</f>
        <v>0</v>
      </c>
      <c r="Q131" s="5">
        <f>IF(O131="","",IF(O131&gt;0,"WIN",IF(O131&lt;0,"LOSS","BE")))</f>
        <v>0</v>
      </c>
      <c r="R131" s="5"/>
      <c r="S131" s="5"/>
      <c r="T131" s="5"/>
    </row>
    <row r="132" spans="1:20">
      <c r="A132" s="4"/>
      <c r="B132" s="4"/>
      <c r="C132" s="5"/>
      <c r="D132" s="5"/>
      <c r="E132" s="5"/>
      <c r="F132" s="6"/>
      <c r="G132" s="7"/>
      <c r="H132" s="7"/>
      <c r="I132" s="7"/>
      <c r="J132" s="7"/>
      <c r="K132" s="8"/>
      <c r="L132" s="8"/>
      <c r="M132" s="8"/>
      <c r="N132" s="8"/>
      <c r="O132" s="9">
        <f>IF(L132="","",L132-N(M132)-N(N132))</f>
        <v>0</v>
      </c>
      <c r="P132" s="10">
        <f>IF(OR(O132="",K132=""),"",O132/K132)</f>
        <v>0</v>
      </c>
      <c r="Q132" s="5">
        <f>IF(O132="","",IF(O132&gt;0,"WIN",IF(O132&lt;0,"LOSS","BE")))</f>
        <v>0</v>
      </c>
      <c r="R132" s="5"/>
      <c r="S132" s="5"/>
      <c r="T132" s="5"/>
    </row>
    <row r="133" spans="1:20">
      <c r="A133" s="4"/>
      <c r="B133" s="4"/>
      <c r="C133" s="5"/>
      <c r="D133" s="5"/>
      <c r="E133" s="5"/>
      <c r="F133" s="6"/>
      <c r="G133" s="7"/>
      <c r="H133" s="7"/>
      <c r="I133" s="7"/>
      <c r="J133" s="7"/>
      <c r="K133" s="8"/>
      <c r="L133" s="8"/>
      <c r="M133" s="8"/>
      <c r="N133" s="8"/>
      <c r="O133" s="9">
        <f>IF(L133="","",L133-N(M133)-N(N133))</f>
        <v>0</v>
      </c>
      <c r="P133" s="10">
        <f>IF(OR(O133="",K133=""),"",O133/K133)</f>
        <v>0</v>
      </c>
      <c r="Q133" s="5">
        <f>IF(O133="","",IF(O133&gt;0,"WIN",IF(O133&lt;0,"LOSS","BE")))</f>
        <v>0</v>
      </c>
      <c r="R133" s="5"/>
      <c r="S133" s="5"/>
      <c r="T133" s="5"/>
    </row>
    <row r="134" spans="1:20">
      <c r="A134" s="4"/>
      <c r="B134" s="4"/>
      <c r="C134" s="5"/>
      <c r="D134" s="5"/>
      <c r="E134" s="5"/>
      <c r="F134" s="6"/>
      <c r="G134" s="7"/>
      <c r="H134" s="7"/>
      <c r="I134" s="7"/>
      <c r="J134" s="7"/>
      <c r="K134" s="8"/>
      <c r="L134" s="8"/>
      <c r="M134" s="8"/>
      <c r="N134" s="8"/>
      <c r="O134" s="9">
        <f>IF(L134="","",L134-N(M134)-N(N134))</f>
        <v>0</v>
      </c>
      <c r="P134" s="10">
        <f>IF(OR(O134="",K134=""),"",O134/K134)</f>
        <v>0</v>
      </c>
      <c r="Q134" s="5">
        <f>IF(O134="","",IF(O134&gt;0,"WIN",IF(O134&lt;0,"LOSS","BE")))</f>
        <v>0</v>
      </c>
      <c r="R134" s="5"/>
      <c r="S134" s="5"/>
      <c r="T134" s="5"/>
    </row>
    <row r="135" spans="1:20">
      <c r="A135" s="4"/>
      <c r="B135" s="4"/>
      <c r="C135" s="5"/>
      <c r="D135" s="5"/>
      <c r="E135" s="5"/>
      <c r="F135" s="6"/>
      <c r="G135" s="7"/>
      <c r="H135" s="7"/>
      <c r="I135" s="7"/>
      <c r="J135" s="7"/>
      <c r="K135" s="8"/>
      <c r="L135" s="8"/>
      <c r="M135" s="8"/>
      <c r="N135" s="8"/>
      <c r="O135" s="9">
        <f>IF(L135="","",L135-N(M135)-N(N135))</f>
        <v>0</v>
      </c>
      <c r="P135" s="10">
        <f>IF(OR(O135="",K135=""),"",O135/K135)</f>
        <v>0</v>
      </c>
      <c r="Q135" s="5">
        <f>IF(O135="","",IF(O135&gt;0,"WIN",IF(O135&lt;0,"LOSS","BE")))</f>
        <v>0</v>
      </c>
      <c r="R135" s="5"/>
      <c r="S135" s="5"/>
      <c r="T135" s="5"/>
    </row>
    <row r="136" spans="1:20">
      <c r="A136" s="4"/>
      <c r="B136" s="4"/>
      <c r="C136" s="5"/>
      <c r="D136" s="5"/>
      <c r="E136" s="5"/>
      <c r="F136" s="6"/>
      <c r="G136" s="7"/>
      <c r="H136" s="7"/>
      <c r="I136" s="7"/>
      <c r="J136" s="7"/>
      <c r="K136" s="8"/>
      <c r="L136" s="8"/>
      <c r="M136" s="8"/>
      <c r="N136" s="8"/>
      <c r="O136" s="9">
        <f>IF(L136="","",L136-N(M136)-N(N136))</f>
        <v>0</v>
      </c>
      <c r="P136" s="10">
        <f>IF(OR(O136="",K136=""),"",O136/K136)</f>
        <v>0</v>
      </c>
      <c r="Q136" s="5">
        <f>IF(O136="","",IF(O136&gt;0,"WIN",IF(O136&lt;0,"LOSS","BE")))</f>
        <v>0</v>
      </c>
      <c r="R136" s="5"/>
      <c r="S136" s="5"/>
      <c r="T136" s="5"/>
    </row>
    <row r="137" spans="1:20">
      <c r="A137" s="4"/>
      <c r="B137" s="4"/>
      <c r="C137" s="5"/>
      <c r="D137" s="5"/>
      <c r="E137" s="5"/>
      <c r="F137" s="6"/>
      <c r="G137" s="7"/>
      <c r="H137" s="7"/>
      <c r="I137" s="7"/>
      <c r="J137" s="7"/>
      <c r="K137" s="8"/>
      <c r="L137" s="8"/>
      <c r="M137" s="8"/>
      <c r="N137" s="8"/>
      <c r="O137" s="9">
        <f>IF(L137="","",L137-N(M137)-N(N137))</f>
        <v>0</v>
      </c>
      <c r="P137" s="10">
        <f>IF(OR(O137="",K137=""),"",O137/K137)</f>
        <v>0</v>
      </c>
      <c r="Q137" s="5">
        <f>IF(O137="","",IF(O137&gt;0,"WIN",IF(O137&lt;0,"LOSS","BE")))</f>
        <v>0</v>
      </c>
      <c r="R137" s="5"/>
      <c r="S137" s="5"/>
      <c r="T137" s="5"/>
    </row>
    <row r="138" spans="1:20">
      <c r="A138" s="4"/>
      <c r="B138" s="4"/>
      <c r="C138" s="5"/>
      <c r="D138" s="5"/>
      <c r="E138" s="5"/>
      <c r="F138" s="6"/>
      <c r="G138" s="7"/>
      <c r="H138" s="7"/>
      <c r="I138" s="7"/>
      <c r="J138" s="7"/>
      <c r="K138" s="8"/>
      <c r="L138" s="8"/>
      <c r="M138" s="8"/>
      <c r="N138" s="8"/>
      <c r="O138" s="9">
        <f>IF(L138="","",L138-N(M138)-N(N138))</f>
        <v>0</v>
      </c>
      <c r="P138" s="10">
        <f>IF(OR(O138="",K138=""),"",O138/K138)</f>
        <v>0</v>
      </c>
      <c r="Q138" s="5">
        <f>IF(O138="","",IF(O138&gt;0,"WIN",IF(O138&lt;0,"LOSS","BE")))</f>
        <v>0</v>
      </c>
      <c r="R138" s="5"/>
      <c r="S138" s="5"/>
      <c r="T138" s="5"/>
    </row>
    <row r="139" spans="1:20">
      <c r="A139" s="4"/>
      <c r="B139" s="4"/>
      <c r="C139" s="5"/>
      <c r="D139" s="5"/>
      <c r="E139" s="5"/>
      <c r="F139" s="6"/>
      <c r="G139" s="7"/>
      <c r="H139" s="7"/>
      <c r="I139" s="7"/>
      <c r="J139" s="7"/>
      <c r="K139" s="8"/>
      <c r="L139" s="8"/>
      <c r="M139" s="8"/>
      <c r="N139" s="8"/>
      <c r="O139" s="9">
        <f>IF(L139="","",L139-N(M139)-N(N139))</f>
        <v>0</v>
      </c>
      <c r="P139" s="10">
        <f>IF(OR(O139="",K139=""),"",O139/K139)</f>
        <v>0</v>
      </c>
      <c r="Q139" s="5">
        <f>IF(O139="","",IF(O139&gt;0,"WIN",IF(O139&lt;0,"LOSS","BE")))</f>
        <v>0</v>
      </c>
      <c r="R139" s="5"/>
      <c r="S139" s="5"/>
      <c r="T139" s="5"/>
    </row>
    <row r="140" spans="1:20">
      <c r="A140" s="4"/>
      <c r="B140" s="4"/>
      <c r="C140" s="5"/>
      <c r="D140" s="5"/>
      <c r="E140" s="5"/>
      <c r="F140" s="6"/>
      <c r="G140" s="7"/>
      <c r="H140" s="7"/>
      <c r="I140" s="7"/>
      <c r="J140" s="7"/>
      <c r="K140" s="8"/>
      <c r="L140" s="8"/>
      <c r="M140" s="8"/>
      <c r="N140" s="8"/>
      <c r="O140" s="9">
        <f>IF(L140="","",L140-N(M140)-N(N140))</f>
        <v>0</v>
      </c>
      <c r="P140" s="10">
        <f>IF(OR(O140="",K140=""),"",O140/K140)</f>
        <v>0</v>
      </c>
      <c r="Q140" s="5">
        <f>IF(O140="","",IF(O140&gt;0,"WIN",IF(O140&lt;0,"LOSS","BE")))</f>
        <v>0</v>
      </c>
      <c r="R140" s="5"/>
      <c r="S140" s="5"/>
      <c r="T140" s="5"/>
    </row>
    <row r="141" spans="1:20">
      <c r="A141" s="4"/>
      <c r="B141" s="4"/>
      <c r="C141" s="5"/>
      <c r="D141" s="5"/>
      <c r="E141" s="5"/>
      <c r="F141" s="6"/>
      <c r="G141" s="7"/>
      <c r="H141" s="7"/>
      <c r="I141" s="7"/>
      <c r="J141" s="7"/>
      <c r="K141" s="8"/>
      <c r="L141" s="8"/>
      <c r="M141" s="8"/>
      <c r="N141" s="8"/>
      <c r="O141" s="9">
        <f>IF(L141="","",L141-N(M141)-N(N141))</f>
        <v>0</v>
      </c>
      <c r="P141" s="10">
        <f>IF(OR(O141="",K141=""),"",O141/K141)</f>
        <v>0</v>
      </c>
      <c r="Q141" s="5">
        <f>IF(O141="","",IF(O141&gt;0,"WIN",IF(O141&lt;0,"LOSS","BE")))</f>
        <v>0</v>
      </c>
      <c r="R141" s="5"/>
      <c r="S141" s="5"/>
      <c r="T141" s="5"/>
    </row>
    <row r="142" spans="1:20">
      <c r="A142" s="4"/>
      <c r="B142" s="4"/>
      <c r="C142" s="5"/>
      <c r="D142" s="5"/>
      <c r="E142" s="5"/>
      <c r="F142" s="6"/>
      <c r="G142" s="7"/>
      <c r="H142" s="7"/>
      <c r="I142" s="7"/>
      <c r="J142" s="7"/>
      <c r="K142" s="8"/>
      <c r="L142" s="8"/>
      <c r="M142" s="8"/>
      <c r="N142" s="8"/>
      <c r="O142" s="9">
        <f>IF(L142="","",L142-N(M142)-N(N142))</f>
        <v>0</v>
      </c>
      <c r="P142" s="10">
        <f>IF(OR(O142="",K142=""),"",O142/K142)</f>
        <v>0</v>
      </c>
      <c r="Q142" s="5">
        <f>IF(O142="","",IF(O142&gt;0,"WIN",IF(O142&lt;0,"LOSS","BE")))</f>
        <v>0</v>
      </c>
      <c r="R142" s="5"/>
      <c r="S142" s="5"/>
      <c r="T142" s="5"/>
    </row>
    <row r="143" spans="1:20">
      <c r="A143" s="4"/>
      <c r="B143" s="4"/>
      <c r="C143" s="5"/>
      <c r="D143" s="5"/>
      <c r="E143" s="5"/>
      <c r="F143" s="6"/>
      <c r="G143" s="7"/>
      <c r="H143" s="7"/>
      <c r="I143" s="7"/>
      <c r="J143" s="7"/>
      <c r="K143" s="8"/>
      <c r="L143" s="8"/>
      <c r="M143" s="8"/>
      <c r="N143" s="8"/>
      <c r="O143" s="9">
        <f>IF(L143="","",L143-N(M143)-N(N143))</f>
        <v>0</v>
      </c>
      <c r="P143" s="10">
        <f>IF(OR(O143="",K143=""),"",O143/K143)</f>
        <v>0</v>
      </c>
      <c r="Q143" s="5">
        <f>IF(O143="","",IF(O143&gt;0,"WIN",IF(O143&lt;0,"LOSS","BE")))</f>
        <v>0</v>
      </c>
      <c r="R143" s="5"/>
      <c r="S143" s="5"/>
      <c r="T143" s="5"/>
    </row>
    <row r="144" spans="1:20">
      <c r="A144" s="4"/>
      <c r="B144" s="4"/>
      <c r="C144" s="5"/>
      <c r="D144" s="5"/>
      <c r="E144" s="5"/>
      <c r="F144" s="6"/>
      <c r="G144" s="7"/>
      <c r="H144" s="7"/>
      <c r="I144" s="7"/>
      <c r="J144" s="7"/>
      <c r="K144" s="8"/>
      <c r="L144" s="8"/>
      <c r="M144" s="8"/>
      <c r="N144" s="8"/>
      <c r="O144" s="9">
        <f>IF(L144="","",L144-N(M144)-N(N144))</f>
        <v>0</v>
      </c>
      <c r="P144" s="10">
        <f>IF(OR(O144="",K144=""),"",O144/K144)</f>
        <v>0</v>
      </c>
      <c r="Q144" s="5">
        <f>IF(O144="","",IF(O144&gt;0,"WIN",IF(O144&lt;0,"LOSS","BE")))</f>
        <v>0</v>
      </c>
      <c r="R144" s="5"/>
      <c r="S144" s="5"/>
      <c r="T144" s="5"/>
    </row>
    <row r="145" spans="1:20">
      <c r="A145" s="4"/>
      <c r="B145" s="4"/>
      <c r="C145" s="5"/>
      <c r="D145" s="5"/>
      <c r="E145" s="5"/>
      <c r="F145" s="6"/>
      <c r="G145" s="7"/>
      <c r="H145" s="7"/>
      <c r="I145" s="7"/>
      <c r="J145" s="7"/>
      <c r="K145" s="8"/>
      <c r="L145" s="8"/>
      <c r="M145" s="8"/>
      <c r="N145" s="8"/>
      <c r="O145" s="9">
        <f>IF(L145="","",L145-N(M145)-N(N145))</f>
        <v>0</v>
      </c>
      <c r="P145" s="10">
        <f>IF(OR(O145="",K145=""),"",O145/K145)</f>
        <v>0</v>
      </c>
      <c r="Q145" s="5">
        <f>IF(O145="","",IF(O145&gt;0,"WIN",IF(O145&lt;0,"LOSS","BE")))</f>
        <v>0</v>
      </c>
      <c r="R145" s="5"/>
      <c r="S145" s="5"/>
      <c r="T145" s="5"/>
    </row>
    <row r="146" spans="1:20">
      <c r="A146" s="4"/>
      <c r="B146" s="4"/>
      <c r="C146" s="5"/>
      <c r="D146" s="5"/>
      <c r="E146" s="5"/>
      <c r="F146" s="6"/>
      <c r="G146" s="7"/>
      <c r="H146" s="7"/>
      <c r="I146" s="7"/>
      <c r="J146" s="7"/>
      <c r="K146" s="8"/>
      <c r="L146" s="8"/>
      <c r="M146" s="8"/>
      <c r="N146" s="8"/>
      <c r="O146" s="9">
        <f>IF(L146="","",L146-N(M146)-N(N146))</f>
        <v>0</v>
      </c>
      <c r="P146" s="10">
        <f>IF(OR(O146="",K146=""),"",O146/K146)</f>
        <v>0</v>
      </c>
      <c r="Q146" s="5">
        <f>IF(O146="","",IF(O146&gt;0,"WIN",IF(O146&lt;0,"LOSS","BE")))</f>
        <v>0</v>
      </c>
      <c r="R146" s="5"/>
      <c r="S146" s="5"/>
      <c r="T146" s="5"/>
    </row>
    <row r="147" spans="1:20">
      <c r="A147" s="4"/>
      <c r="B147" s="4"/>
      <c r="C147" s="5"/>
      <c r="D147" s="5"/>
      <c r="E147" s="5"/>
      <c r="F147" s="6"/>
      <c r="G147" s="7"/>
      <c r="H147" s="7"/>
      <c r="I147" s="7"/>
      <c r="J147" s="7"/>
      <c r="K147" s="8"/>
      <c r="L147" s="8"/>
      <c r="M147" s="8"/>
      <c r="N147" s="8"/>
      <c r="O147" s="9">
        <f>IF(L147="","",L147-N(M147)-N(N147))</f>
        <v>0</v>
      </c>
      <c r="P147" s="10">
        <f>IF(OR(O147="",K147=""),"",O147/K147)</f>
        <v>0</v>
      </c>
      <c r="Q147" s="5">
        <f>IF(O147="","",IF(O147&gt;0,"WIN",IF(O147&lt;0,"LOSS","BE")))</f>
        <v>0</v>
      </c>
      <c r="R147" s="5"/>
      <c r="S147" s="5"/>
      <c r="T147" s="5"/>
    </row>
    <row r="148" spans="1:20">
      <c r="A148" s="4"/>
      <c r="B148" s="4"/>
      <c r="C148" s="5"/>
      <c r="D148" s="5"/>
      <c r="E148" s="5"/>
      <c r="F148" s="6"/>
      <c r="G148" s="7"/>
      <c r="H148" s="7"/>
      <c r="I148" s="7"/>
      <c r="J148" s="7"/>
      <c r="K148" s="8"/>
      <c r="L148" s="8"/>
      <c r="M148" s="8"/>
      <c r="N148" s="8"/>
      <c r="O148" s="9">
        <f>IF(L148="","",L148-N(M148)-N(N148))</f>
        <v>0</v>
      </c>
      <c r="P148" s="10">
        <f>IF(OR(O148="",K148=""),"",O148/K148)</f>
        <v>0</v>
      </c>
      <c r="Q148" s="5">
        <f>IF(O148="","",IF(O148&gt;0,"WIN",IF(O148&lt;0,"LOSS","BE")))</f>
        <v>0</v>
      </c>
      <c r="R148" s="5"/>
      <c r="S148" s="5"/>
      <c r="T148" s="5"/>
    </row>
    <row r="149" spans="1:20">
      <c r="A149" s="4"/>
      <c r="B149" s="4"/>
      <c r="C149" s="5"/>
      <c r="D149" s="5"/>
      <c r="E149" s="5"/>
      <c r="F149" s="6"/>
      <c r="G149" s="7"/>
      <c r="H149" s="7"/>
      <c r="I149" s="7"/>
      <c r="J149" s="7"/>
      <c r="K149" s="8"/>
      <c r="L149" s="8"/>
      <c r="M149" s="8"/>
      <c r="N149" s="8"/>
      <c r="O149" s="9">
        <f>IF(L149="","",L149-N(M149)-N(N149))</f>
        <v>0</v>
      </c>
      <c r="P149" s="10">
        <f>IF(OR(O149="",K149=""),"",O149/K149)</f>
        <v>0</v>
      </c>
      <c r="Q149" s="5">
        <f>IF(O149="","",IF(O149&gt;0,"WIN",IF(O149&lt;0,"LOSS","BE")))</f>
        <v>0</v>
      </c>
      <c r="R149" s="5"/>
      <c r="S149" s="5"/>
      <c r="T149" s="5"/>
    </row>
    <row r="150" spans="1:20">
      <c r="A150" s="4"/>
      <c r="B150" s="4"/>
      <c r="C150" s="5"/>
      <c r="D150" s="5"/>
      <c r="E150" s="5"/>
      <c r="F150" s="6"/>
      <c r="G150" s="7"/>
      <c r="H150" s="7"/>
      <c r="I150" s="7"/>
      <c r="J150" s="7"/>
      <c r="K150" s="8"/>
      <c r="L150" s="8"/>
      <c r="M150" s="8"/>
      <c r="N150" s="8"/>
      <c r="O150" s="9">
        <f>IF(L150="","",L150-N(M150)-N(N150))</f>
        <v>0</v>
      </c>
      <c r="P150" s="10">
        <f>IF(OR(O150="",K150=""),"",O150/K150)</f>
        <v>0</v>
      </c>
      <c r="Q150" s="5">
        <f>IF(O150="","",IF(O150&gt;0,"WIN",IF(O150&lt;0,"LOSS","BE")))</f>
        <v>0</v>
      </c>
      <c r="R150" s="5"/>
      <c r="S150" s="5"/>
      <c r="T150" s="5"/>
    </row>
    <row r="151" spans="1:20">
      <c r="A151" s="4"/>
      <c r="B151" s="4"/>
      <c r="C151" s="5"/>
      <c r="D151" s="5"/>
      <c r="E151" s="5"/>
      <c r="F151" s="6"/>
      <c r="G151" s="7"/>
      <c r="H151" s="7"/>
      <c r="I151" s="7"/>
      <c r="J151" s="7"/>
      <c r="K151" s="8"/>
      <c r="L151" s="8"/>
      <c r="M151" s="8"/>
      <c r="N151" s="8"/>
      <c r="O151" s="9">
        <f>IF(L151="","",L151-N(M151)-N(N151))</f>
        <v>0</v>
      </c>
      <c r="P151" s="10">
        <f>IF(OR(O151="",K151=""),"",O151/K151)</f>
        <v>0</v>
      </c>
      <c r="Q151" s="5">
        <f>IF(O151="","",IF(O151&gt;0,"WIN",IF(O151&lt;0,"LOSS","BE")))</f>
        <v>0</v>
      </c>
      <c r="R151" s="5"/>
      <c r="S151" s="5"/>
      <c r="T151" s="5"/>
    </row>
    <row r="152" spans="1:20">
      <c r="A152" s="4"/>
      <c r="B152" s="4"/>
      <c r="C152" s="5"/>
      <c r="D152" s="5"/>
      <c r="E152" s="5"/>
      <c r="F152" s="6"/>
      <c r="G152" s="7"/>
      <c r="H152" s="7"/>
      <c r="I152" s="7"/>
      <c r="J152" s="7"/>
      <c r="K152" s="8"/>
      <c r="L152" s="8"/>
      <c r="M152" s="8"/>
      <c r="N152" s="8"/>
      <c r="O152" s="9">
        <f>IF(L152="","",L152-N(M152)-N(N152))</f>
        <v>0</v>
      </c>
      <c r="P152" s="10">
        <f>IF(OR(O152="",K152=""),"",O152/K152)</f>
        <v>0</v>
      </c>
      <c r="Q152" s="5">
        <f>IF(O152="","",IF(O152&gt;0,"WIN",IF(O152&lt;0,"LOSS","BE")))</f>
        <v>0</v>
      </c>
      <c r="R152" s="5"/>
      <c r="S152" s="5"/>
      <c r="T152" s="5"/>
    </row>
    <row r="153" spans="1:20">
      <c r="A153" s="4"/>
      <c r="B153" s="4"/>
      <c r="C153" s="5"/>
      <c r="D153" s="5"/>
      <c r="E153" s="5"/>
      <c r="F153" s="6"/>
      <c r="G153" s="7"/>
      <c r="H153" s="7"/>
      <c r="I153" s="7"/>
      <c r="J153" s="7"/>
      <c r="K153" s="8"/>
      <c r="L153" s="8"/>
      <c r="M153" s="8"/>
      <c r="N153" s="8"/>
      <c r="O153" s="9">
        <f>IF(L153="","",L153-N(M153)-N(N153))</f>
        <v>0</v>
      </c>
      <c r="P153" s="10">
        <f>IF(OR(O153="",K153=""),"",O153/K153)</f>
        <v>0</v>
      </c>
      <c r="Q153" s="5">
        <f>IF(O153="","",IF(O153&gt;0,"WIN",IF(O153&lt;0,"LOSS","BE")))</f>
        <v>0</v>
      </c>
      <c r="R153" s="5"/>
      <c r="S153" s="5"/>
      <c r="T153" s="5"/>
    </row>
    <row r="154" spans="1:20">
      <c r="A154" s="4"/>
      <c r="B154" s="4"/>
      <c r="C154" s="5"/>
      <c r="D154" s="5"/>
      <c r="E154" s="5"/>
      <c r="F154" s="6"/>
      <c r="G154" s="7"/>
      <c r="H154" s="7"/>
      <c r="I154" s="7"/>
      <c r="J154" s="7"/>
      <c r="K154" s="8"/>
      <c r="L154" s="8"/>
      <c r="M154" s="8"/>
      <c r="N154" s="8"/>
      <c r="O154" s="9">
        <f>IF(L154="","",L154-N(M154)-N(N154))</f>
        <v>0</v>
      </c>
      <c r="P154" s="10">
        <f>IF(OR(O154="",K154=""),"",O154/K154)</f>
        <v>0</v>
      </c>
      <c r="Q154" s="5">
        <f>IF(O154="","",IF(O154&gt;0,"WIN",IF(O154&lt;0,"LOSS","BE")))</f>
        <v>0</v>
      </c>
      <c r="R154" s="5"/>
      <c r="S154" s="5"/>
      <c r="T154" s="5"/>
    </row>
    <row r="155" spans="1:20">
      <c r="A155" s="4"/>
      <c r="B155" s="4"/>
      <c r="C155" s="5"/>
      <c r="D155" s="5"/>
      <c r="E155" s="5"/>
      <c r="F155" s="6"/>
      <c r="G155" s="7"/>
      <c r="H155" s="7"/>
      <c r="I155" s="7"/>
      <c r="J155" s="7"/>
      <c r="K155" s="8"/>
      <c r="L155" s="8"/>
      <c r="M155" s="8"/>
      <c r="N155" s="8"/>
      <c r="O155" s="9">
        <f>IF(L155="","",L155-N(M155)-N(N155))</f>
        <v>0</v>
      </c>
      <c r="P155" s="10">
        <f>IF(OR(O155="",K155=""),"",O155/K155)</f>
        <v>0</v>
      </c>
      <c r="Q155" s="5">
        <f>IF(O155="","",IF(O155&gt;0,"WIN",IF(O155&lt;0,"LOSS","BE")))</f>
        <v>0</v>
      </c>
      <c r="R155" s="5"/>
      <c r="S155" s="5"/>
      <c r="T155" s="5"/>
    </row>
    <row r="156" spans="1:20">
      <c r="A156" s="4"/>
      <c r="B156" s="4"/>
      <c r="C156" s="5"/>
      <c r="D156" s="5"/>
      <c r="E156" s="5"/>
      <c r="F156" s="6"/>
      <c r="G156" s="7"/>
      <c r="H156" s="7"/>
      <c r="I156" s="7"/>
      <c r="J156" s="7"/>
      <c r="K156" s="8"/>
      <c r="L156" s="8"/>
      <c r="M156" s="8"/>
      <c r="N156" s="8"/>
      <c r="O156" s="9">
        <f>IF(L156="","",L156-N(M156)-N(N156))</f>
        <v>0</v>
      </c>
      <c r="P156" s="10">
        <f>IF(OR(O156="",K156=""),"",O156/K156)</f>
        <v>0</v>
      </c>
      <c r="Q156" s="5">
        <f>IF(O156="","",IF(O156&gt;0,"WIN",IF(O156&lt;0,"LOSS","BE")))</f>
        <v>0</v>
      </c>
      <c r="R156" s="5"/>
      <c r="S156" s="5"/>
      <c r="T156" s="5"/>
    </row>
    <row r="157" spans="1:20">
      <c r="A157" s="4"/>
      <c r="B157" s="4"/>
      <c r="C157" s="5"/>
      <c r="D157" s="5"/>
      <c r="E157" s="5"/>
      <c r="F157" s="6"/>
      <c r="G157" s="7"/>
      <c r="H157" s="7"/>
      <c r="I157" s="7"/>
      <c r="J157" s="7"/>
      <c r="K157" s="8"/>
      <c r="L157" s="8"/>
      <c r="M157" s="8"/>
      <c r="N157" s="8"/>
      <c r="O157" s="9">
        <f>IF(L157="","",L157-N(M157)-N(N157))</f>
        <v>0</v>
      </c>
      <c r="P157" s="10">
        <f>IF(OR(O157="",K157=""),"",O157/K157)</f>
        <v>0</v>
      </c>
      <c r="Q157" s="5">
        <f>IF(O157="","",IF(O157&gt;0,"WIN",IF(O157&lt;0,"LOSS","BE")))</f>
        <v>0</v>
      </c>
      <c r="R157" s="5"/>
      <c r="S157" s="5"/>
      <c r="T157" s="5"/>
    </row>
    <row r="158" spans="1:20">
      <c r="A158" s="4"/>
      <c r="B158" s="4"/>
      <c r="C158" s="5"/>
      <c r="D158" s="5"/>
      <c r="E158" s="5"/>
      <c r="F158" s="6"/>
      <c r="G158" s="7"/>
      <c r="H158" s="7"/>
      <c r="I158" s="7"/>
      <c r="J158" s="7"/>
      <c r="K158" s="8"/>
      <c r="L158" s="8"/>
      <c r="M158" s="8"/>
      <c r="N158" s="8"/>
      <c r="O158" s="9">
        <f>IF(L158="","",L158-N(M158)-N(N158))</f>
        <v>0</v>
      </c>
      <c r="P158" s="10">
        <f>IF(OR(O158="",K158=""),"",O158/K158)</f>
        <v>0</v>
      </c>
      <c r="Q158" s="5">
        <f>IF(O158="","",IF(O158&gt;0,"WIN",IF(O158&lt;0,"LOSS","BE")))</f>
        <v>0</v>
      </c>
      <c r="R158" s="5"/>
      <c r="S158" s="5"/>
      <c r="T158" s="5"/>
    </row>
    <row r="159" spans="1:20">
      <c r="A159" s="4"/>
      <c r="B159" s="4"/>
      <c r="C159" s="5"/>
      <c r="D159" s="5"/>
      <c r="E159" s="5"/>
      <c r="F159" s="6"/>
      <c r="G159" s="7"/>
      <c r="H159" s="7"/>
      <c r="I159" s="7"/>
      <c r="J159" s="7"/>
      <c r="K159" s="8"/>
      <c r="L159" s="8"/>
      <c r="M159" s="8"/>
      <c r="N159" s="8"/>
      <c r="O159" s="9">
        <f>IF(L159="","",L159-N(M159)-N(N159))</f>
        <v>0</v>
      </c>
      <c r="P159" s="10">
        <f>IF(OR(O159="",K159=""),"",O159/K159)</f>
        <v>0</v>
      </c>
      <c r="Q159" s="5">
        <f>IF(O159="","",IF(O159&gt;0,"WIN",IF(O159&lt;0,"LOSS","BE")))</f>
        <v>0</v>
      </c>
      <c r="R159" s="5"/>
      <c r="S159" s="5"/>
      <c r="T159" s="5"/>
    </row>
    <row r="160" spans="1:20">
      <c r="A160" s="4"/>
      <c r="B160" s="4"/>
      <c r="C160" s="5"/>
      <c r="D160" s="5"/>
      <c r="E160" s="5"/>
      <c r="F160" s="6"/>
      <c r="G160" s="7"/>
      <c r="H160" s="7"/>
      <c r="I160" s="7"/>
      <c r="J160" s="7"/>
      <c r="K160" s="8"/>
      <c r="L160" s="8"/>
      <c r="M160" s="8"/>
      <c r="N160" s="8"/>
      <c r="O160" s="9">
        <f>IF(L160="","",L160-N(M160)-N(N160))</f>
        <v>0</v>
      </c>
      <c r="P160" s="10">
        <f>IF(OR(O160="",K160=""),"",O160/K160)</f>
        <v>0</v>
      </c>
      <c r="Q160" s="5">
        <f>IF(O160="","",IF(O160&gt;0,"WIN",IF(O160&lt;0,"LOSS","BE")))</f>
        <v>0</v>
      </c>
      <c r="R160" s="5"/>
      <c r="S160" s="5"/>
      <c r="T160" s="5"/>
    </row>
    <row r="161" spans="1:20">
      <c r="A161" s="4"/>
      <c r="B161" s="4"/>
      <c r="C161" s="5"/>
      <c r="D161" s="5"/>
      <c r="E161" s="5"/>
      <c r="F161" s="6"/>
      <c r="G161" s="7"/>
      <c r="H161" s="7"/>
      <c r="I161" s="7"/>
      <c r="J161" s="7"/>
      <c r="K161" s="8"/>
      <c r="L161" s="8"/>
      <c r="M161" s="8"/>
      <c r="N161" s="8"/>
      <c r="O161" s="9">
        <f>IF(L161="","",L161-N(M161)-N(N161))</f>
        <v>0</v>
      </c>
      <c r="P161" s="10">
        <f>IF(OR(O161="",K161=""),"",O161/K161)</f>
        <v>0</v>
      </c>
      <c r="Q161" s="5">
        <f>IF(O161="","",IF(O161&gt;0,"WIN",IF(O161&lt;0,"LOSS","BE")))</f>
        <v>0</v>
      </c>
      <c r="R161" s="5"/>
      <c r="S161" s="5"/>
      <c r="T161" s="5"/>
    </row>
    <row r="162" spans="1:20">
      <c r="A162" s="4"/>
      <c r="B162" s="4"/>
      <c r="C162" s="5"/>
      <c r="D162" s="5"/>
      <c r="E162" s="5"/>
      <c r="F162" s="6"/>
      <c r="G162" s="7"/>
      <c r="H162" s="7"/>
      <c r="I162" s="7"/>
      <c r="J162" s="7"/>
      <c r="K162" s="8"/>
      <c r="L162" s="8"/>
      <c r="M162" s="8"/>
      <c r="N162" s="8"/>
      <c r="O162" s="9">
        <f>IF(L162="","",L162-N(M162)-N(N162))</f>
        <v>0</v>
      </c>
      <c r="P162" s="10">
        <f>IF(OR(O162="",K162=""),"",O162/K162)</f>
        <v>0</v>
      </c>
      <c r="Q162" s="5">
        <f>IF(O162="","",IF(O162&gt;0,"WIN",IF(O162&lt;0,"LOSS","BE")))</f>
        <v>0</v>
      </c>
      <c r="R162" s="5"/>
      <c r="S162" s="5"/>
      <c r="T162" s="5"/>
    </row>
    <row r="163" spans="1:20">
      <c r="A163" s="4"/>
      <c r="B163" s="4"/>
      <c r="C163" s="5"/>
      <c r="D163" s="5"/>
      <c r="E163" s="5"/>
      <c r="F163" s="6"/>
      <c r="G163" s="7"/>
      <c r="H163" s="7"/>
      <c r="I163" s="7"/>
      <c r="J163" s="7"/>
      <c r="K163" s="8"/>
      <c r="L163" s="8"/>
      <c r="M163" s="8"/>
      <c r="N163" s="8"/>
      <c r="O163" s="9">
        <f>IF(L163="","",L163-N(M163)-N(N163))</f>
        <v>0</v>
      </c>
      <c r="P163" s="10">
        <f>IF(OR(O163="",K163=""),"",O163/K163)</f>
        <v>0</v>
      </c>
      <c r="Q163" s="5">
        <f>IF(O163="","",IF(O163&gt;0,"WIN",IF(O163&lt;0,"LOSS","BE")))</f>
        <v>0</v>
      </c>
      <c r="R163" s="5"/>
      <c r="S163" s="5"/>
      <c r="T163" s="5"/>
    </row>
    <row r="164" spans="1:20">
      <c r="A164" s="4"/>
      <c r="B164" s="4"/>
      <c r="C164" s="5"/>
      <c r="D164" s="5"/>
      <c r="E164" s="5"/>
      <c r="F164" s="6"/>
      <c r="G164" s="7"/>
      <c r="H164" s="7"/>
      <c r="I164" s="7"/>
      <c r="J164" s="7"/>
      <c r="K164" s="8"/>
      <c r="L164" s="8"/>
      <c r="M164" s="8"/>
      <c r="N164" s="8"/>
      <c r="O164" s="9">
        <f>IF(L164="","",L164-N(M164)-N(N164))</f>
        <v>0</v>
      </c>
      <c r="P164" s="10">
        <f>IF(OR(O164="",K164=""),"",O164/K164)</f>
        <v>0</v>
      </c>
      <c r="Q164" s="5">
        <f>IF(O164="","",IF(O164&gt;0,"WIN",IF(O164&lt;0,"LOSS","BE")))</f>
        <v>0</v>
      </c>
      <c r="R164" s="5"/>
      <c r="S164" s="5"/>
      <c r="T164" s="5"/>
    </row>
    <row r="165" spans="1:20">
      <c r="A165" s="4"/>
      <c r="B165" s="4"/>
      <c r="C165" s="5"/>
      <c r="D165" s="5"/>
      <c r="E165" s="5"/>
      <c r="F165" s="6"/>
      <c r="G165" s="7"/>
      <c r="H165" s="7"/>
      <c r="I165" s="7"/>
      <c r="J165" s="7"/>
      <c r="K165" s="8"/>
      <c r="L165" s="8"/>
      <c r="M165" s="8"/>
      <c r="N165" s="8"/>
      <c r="O165" s="9">
        <f>IF(L165="","",L165-N(M165)-N(N165))</f>
        <v>0</v>
      </c>
      <c r="P165" s="10">
        <f>IF(OR(O165="",K165=""),"",O165/K165)</f>
        <v>0</v>
      </c>
      <c r="Q165" s="5">
        <f>IF(O165="","",IF(O165&gt;0,"WIN",IF(O165&lt;0,"LOSS","BE")))</f>
        <v>0</v>
      </c>
      <c r="R165" s="5"/>
      <c r="S165" s="5"/>
      <c r="T165" s="5"/>
    </row>
    <row r="166" spans="1:20">
      <c r="A166" s="4"/>
      <c r="B166" s="4"/>
      <c r="C166" s="5"/>
      <c r="D166" s="5"/>
      <c r="E166" s="5"/>
      <c r="F166" s="6"/>
      <c r="G166" s="7"/>
      <c r="H166" s="7"/>
      <c r="I166" s="7"/>
      <c r="J166" s="7"/>
      <c r="K166" s="8"/>
      <c r="L166" s="8"/>
      <c r="M166" s="8"/>
      <c r="N166" s="8"/>
      <c r="O166" s="9">
        <f>IF(L166="","",L166-N(M166)-N(N166))</f>
        <v>0</v>
      </c>
      <c r="P166" s="10">
        <f>IF(OR(O166="",K166=""),"",O166/K166)</f>
        <v>0</v>
      </c>
      <c r="Q166" s="5">
        <f>IF(O166="","",IF(O166&gt;0,"WIN",IF(O166&lt;0,"LOSS","BE")))</f>
        <v>0</v>
      </c>
      <c r="R166" s="5"/>
      <c r="S166" s="5"/>
      <c r="T166" s="5"/>
    </row>
    <row r="167" spans="1:20">
      <c r="A167" s="4"/>
      <c r="B167" s="4"/>
      <c r="C167" s="5"/>
      <c r="D167" s="5"/>
      <c r="E167" s="5"/>
      <c r="F167" s="6"/>
      <c r="G167" s="7"/>
      <c r="H167" s="7"/>
      <c r="I167" s="7"/>
      <c r="J167" s="7"/>
      <c r="K167" s="8"/>
      <c r="L167" s="8"/>
      <c r="M167" s="8"/>
      <c r="N167" s="8"/>
      <c r="O167" s="9">
        <f>IF(L167="","",L167-N(M167)-N(N167))</f>
        <v>0</v>
      </c>
      <c r="P167" s="10">
        <f>IF(OR(O167="",K167=""),"",O167/K167)</f>
        <v>0</v>
      </c>
      <c r="Q167" s="5">
        <f>IF(O167="","",IF(O167&gt;0,"WIN",IF(O167&lt;0,"LOSS","BE")))</f>
        <v>0</v>
      </c>
      <c r="R167" s="5"/>
      <c r="S167" s="5"/>
      <c r="T167" s="5"/>
    </row>
    <row r="168" spans="1:20">
      <c r="A168" s="4"/>
      <c r="B168" s="4"/>
      <c r="C168" s="5"/>
      <c r="D168" s="5"/>
      <c r="E168" s="5"/>
      <c r="F168" s="6"/>
      <c r="G168" s="7"/>
      <c r="H168" s="7"/>
      <c r="I168" s="7"/>
      <c r="J168" s="7"/>
      <c r="K168" s="8"/>
      <c r="L168" s="8"/>
      <c r="M168" s="8"/>
      <c r="N168" s="8"/>
      <c r="O168" s="9">
        <f>IF(L168="","",L168-N(M168)-N(N168))</f>
        <v>0</v>
      </c>
      <c r="P168" s="10">
        <f>IF(OR(O168="",K168=""),"",O168/K168)</f>
        <v>0</v>
      </c>
      <c r="Q168" s="5">
        <f>IF(O168="","",IF(O168&gt;0,"WIN",IF(O168&lt;0,"LOSS","BE")))</f>
        <v>0</v>
      </c>
      <c r="R168" s="5"/>
      <c r="S168" s="5"/>
      <c r="T168" s="5"/>
    </row>
    <row r="169" spans="1:20">
      <c r="A169" s="4"/>
      <c r="B169" s="4"/>
      <c r="C169" s="5"/>
      <c r="D169" s="5"/>
      <c r="E169" s="5"/>
      <c r="F169" s="6"/>
      <c r="G169" s="7"/>
      <c r="H169" s="7"/>
      <c r="I169" s="7"/>
      <c r="J169" s="7"/>
      <c r="K169" s="8"/>
      <c r="L169" s="8"/>
      <c r="M169" s="8"/>
      <c r="N169" s="8"/>
      <c r="O169" s="9">
        <f>IF(L169="","",L169-N(M169)-N(N169))</f>
        <v>0</v>
      </c>
      <c r="P169" s="10">
        <f>IF(OR(O169="",K169=""),"",O169/K169)</f>
        <v>0</v>
      </c>
      <c r="Q169" s="5">
        <f>IF(O169="","",IF(O169&gt;0,"WIN",IF(O169&lt;0,"LOSS","BE")))</f>
        <v>0</v>
      </c>
      <c r="R169" s="5"/>
      <c r="S169" s="5"/>
      <c r="T169" s="5"/>
    </row>
    <row r="170" spans="1:20">
      <c r="A170" s="4"/>
      <c r="B170" s="4"/>
      <c r="C170" s="5"/>
      <c r="D170" s="5"/>
      <c r="E170" s="5"/>
      <c r="F170" s="6"/>
      <c r="G170" s="7"/>
      <c r="H170" s="7"/>
      <c r="I170" s="7"/>
      <c r="J170" s="7"/>
      <c r="K170" s="8"/>
      <c r="L170" s="8"/>
      <c r="M170" s="8"/>
      <c r="N170" s="8"/>
      <c r="O170" s="9">
        <f>IF(L170="","",L170-N(M170)-N(N170))</f>
        <v>0</v>
      </c>
      <c r="P170" s="10">
        <f>IF(OR(O170="",K170=""),"",O170/K170)</f>
        <v>0</v>
      </c>
      <c r="Q170" s="5">
        <f>IF(O170="","",IF(O170&gt;0,"WIN",IF(O170&lt;0,"LOSS","BE")))</f>
        <v>0</v>
      </c>
      <c r="R170" s="5"/>
      <c r="S170" s="5"/>
      <c r="T170" s="5"/>
    </row>
    <row r="171" spans="1:20">
      <c r="A171" s="4"/>
      <c r="B171" s="4"/>
      <c r="C171" s="5"/>
      <c r="D171" s="5"/>
      <c r="E171" s="5"/>
      <c r="F171" s="6"/>
      <c r="G171" s="7"/>
      <c r="H171" s="7"/>
      <c r="I171" s="7"/>
      <c r="J171" s="7"/>
      <c r="K171" s="8"/>
      <c r="L171" s="8"/>
      <c r="M171" s="8"/>
      <c r="N171" s="8"/>
      <c r="O171" s="9">
        <f>IF(L171="","",L171-N(M171)-N(N171))</f>
        <v>0</v>
      </c>
      <c r="P171" s="10">
        <f>IF(OR(O171="",K171=""),"",O171/K171)</f>
        <v>0</v>
      </c>
      <c r="Q171" s="5">
        <f>IF(O171="","",IF(O171&gt;0,"WIN",IF(O171&lt;0,"LOSS","BE")))</f>
        <v>0</v>
      </c>
      <c r="R171" s="5"/>
      <c r="S171" s="5"/>
      <c r="T171" s="5"/>
    </row>
    <row r="172" spans="1:20">
      <c r="A172" s="4"/>
      <c r="B172" s="4"/>
      <c r="C172" s="5"/>
      <c r="D172" s="5"/>
      <c r="E172" s="5"/>
      <c r="F172" s="6"/>
      <c r="G172" s="7"/>
      <c r="H172" s="7"/>
      <c r="I172" s="7"/>
      <c r="J172" s="7"/>
      <c r="K172" s="8"/>
      <c r="L172" s="8"/>
      <c r="M172" s="8"/>
      <c r="N172" s="8"/>
      <c r="O172" s="9">
        <f>IF(L172="","",L172-N(M172)-N(N172))</f>
        <v>0</v>
      </c>
      <c r="P172" s="10">
        <f>IF(OR(O172="",K172=""),"",O172/K172)</f>
        <v>0</v>
      </c>
      <c r="Q172" s="5">
        <f>IF(O172="","",IF(O172&gt;0,"WIN",IF(O172&lt;0,"LOSS","BE")))</f>
        <v>0</v>
      </c>
      <c r="R172" s="5"/>
      <c r="S172" s="5"/>
      <c r="T172" s="5"/>
    </row>
    <row r="173" spans="1:20">
      <c r="A173" s="4"/>
      <c r="B173" s="4"/>
      <c r="C173" s="5"/>
      <c r="D173" s="5"/>
      <c r="E173" s="5"/>
      <c r="F173" s="6"/>
      <c r="G173" s="7"/>
      <c r="H173" s="7"/>
      <c r="I173" s="7"/>
      <c r="J173" s="7"/>
      <c r="K173" s="8"/>
      <c r="L173" s="8"/>
      <c r="M173" s="8"/>
      <c r="N173" s="8"/>
      <c r="O173" s="9">
        <f>IF(L173="","",L173-N(M173)-N(N173))</f>
        <v>0</v>
      </c>
      <c r="P173" s="10">
        <f>IF(OR(O173="",K173=""),"",O173/K173)</f>
        <v>0</v>
      </c>
      <c r="Q173" s="5">
        <f>IF(O173="","",IF(O173&gt;0,"WIN",IF(O173&lt;0,"LOSS","BE")))</f>
        <v>0</v>
      </c>
      <c r="R173" s="5"/>
      <c r="S173" s="5"/>
      <c r="T173" s="5"/>
    </row>
    <row r="174" spans="1:20">
      <c r="A174" s="4"/>
      <c r="B174" s="4"/>
      <c r="C174" s="5"/>
      <c r="D174" s="5"/>
      <c r="E174" s="5"/>
      <c r="F174" s="6"/>
      <c r="G174" s="7"/>
      <c r="H174" s="7"/>
      <c r="I174" s="7"/>
      <c r="J174" s="7"/>
      <c r="K174" s="8"/>
      <c r="L174" s="8"/>
      <c r="M174" s="8"/>
      <c r="N174" s="8"/>
      <c r="O174" s="9">
        <f>IF(L174="","",L174-N(M174)-N(N174))</f>
        <v>0</v>
      </c>
      <c r="P174" s="10">
        <f>IF(OR(O174="",K174=""),"",O174/K174)</f>
        <v>0</v>
      </c>
      <c r="Q174" s="5">
        <f>IF(O174="","",IF(O174&gt;0,"WIN",IF(O174&lt;0,"LOSS","BE")))</f>
        <v>0</v>
      </c>
      <c r="R174" s="5"/>
      <c r="S174" s="5"/>
      <c r="T174" s="5"/>
    </row>
    <row r="175" spans="1:20">
      <c r="A175" s="4"/>
      <c r="B175" s="4"/>
      <c r="C175" s="5"/>
      <c r="D175" s="5"/>
      <c r="E175" s="5"/>
      <c r="F175" s="6"/>
      <c r="G175" s="7"/>
      <c r="H175" s="7"/>
      <c r="I175" s="7"/>
      <c r="J175" s="7"/>
      <c r="K175" s="8"/>
      <c r="L175" s="8"/>
      <c r="M175" s="8"/>
      <c r="N175" s="8"/>
      <c r="O175" s="9">
        <f>IF(L175="","",L175-N(M175)-N(N175))</f>
        <v>0</v>
      </c>
      <c r="P175" s="10">
        <f>IF(OR(O175="",K175=""),"",O175/K175)</f>
        <v>0</v>
      </c>
      <c r="Q175" s="5">
        <f>IF(O175="","",IF(O175&gt;0,"WIN",IF(O175&lt;0,"LOSS","BE")))</f>
        <v>0</v>
      </c>
      <c r="R175" s="5"/>
      <c r="S175" s="5"/>
      <c r="T175" s="5"/>
    </row>
    <row r="176" spans="1:20">
      <c r="A176" s="4"/>
      <c r="B176" s="4"/>
      <c r="C176" s="5"/>
      <c r="D176" s="5"/>
      <c r="E176" s="5"/>
      <c r="F176" s="6"/>
      <c r="G176" s="7"/>
      <c r="H176" s="7"/>
      <c r="I176" s="7"/>
      <c r="J176" s="7"/>
      <c r="K176" s="8"/>
      <c r="L176" s="8"/>
      <c r="M176" s="8"/>
      <c r="N176" s="8"/>
      <c r="O176" s="9">
        <f>IF(L176="","",L176-N(M176)-N(N176))</f>
        <v>0</v>
      </c>
      <c r="P176" s="10">
        <f>IF(OR(O176="",K176=""),"",O176/K176)</f>
        <v>0</v>
      </c>
      <c r="Q176" s="5">
        <f>IF(O176="","",IF(O176&gt;0,"WIN",IF(O176&lt;0,"LOSS","BE")))</f>
        <v>0</v>
      </c>
      <c r="R176" s="5"/>
      <c r="S176" s="5"/>
      <c r="T176" s="5"/>
    </row>
    <row r="177" spans="1:20">
      <c r="A177" s="4"/>
      <c r="B177" s="4"/>
      <c r="C177" s="5"/>
      <c r="D177" s="5"/>
      <c r="E177" s="5"/>
      <c r="F177" s="6"/>
      <c r="G177" s="7"/>
      <c r="H177" s="7"/>
      <c r="I177" s="7"/>
      <c r="J177" s="7"/>
      <c r="K177" s="8"/>
      <c r="L177" s="8"/>
      <c r="M177" s="8"/>
      <c r="N177" s="8"/>
      <c r="O177" s="9">
        <f>IF(L177="","",L177-N(M177)-N(N177))</f>
        <v>0</v>
      </c>
      <c r="P177" s="10">
        <f>IF(OR(O177="",K177=""),"",O177/K177)</f>
        <v>0</v>
      </c>
      <c r="Q177" s="5">
        <f>IF(O177="","",IF(O177&gt;0,"WIN",IF(O177&lt;0,"LOSS","BE")))</f>
        <v>0</v>
      </c>
      <c r="R177" s="5"/>
      <c r="S177" s="5"/>
      <c r="T177" s="5"/>
    </row>
    <row r="178" spans="1:20">
      <c r="A178" s="4"/>
      <c r="B178" s="4"/>
      <c r="C178" s="5"/>
      <c r="D178" s="5"/>
      <c r="E178" s="5"/>
      <c r="F178" s="6"/>
      <c r="G178" s="7"/>
      <c r="H178" s="7"/>
      <c r="I178" s="7"/>
      <c r="J178" s="7"/>
      <c r="K178" s="8"/>
      <c r="L178" s="8"/>
      <c r="M178" s="8"/>
      <c r="N178" s="8"/>
      <c r="O178" s="9">
        <f>IF(L178="","",L178-N(M178)-N(N178))</f>
        <v>0</v>
      </c>
      <c r="P178" s="10">
        <f>IF(OR(O178="",K178=""),"",O178/K178)</f>
        <v>0</v>
      </c>
      <c r="Q178" s="5">
        <f>IF(O178="","",IF(O178&gt;0,"WIN",IF(O178&lt;0,"LOSS","BE")))</f>
        <v>0</v>
      </c>
      <c r="R178" s="5"/>
      <c r="S178" s="5"/>
      <c r="T178" s="5"/>
    </row>
    <row r="179" spans="1:20">
      <c r="A179" s="4"/>
      <c r="B179" s="4"/>
      <c r="C179" s="5"/>
      <c r="D179" s="5"/>
      <c r="E179" s="5"/>
      <c r="F179" s="6"/>
      <c r="G179" s="7"/>
      <c r="H179" s="7"/>
      <c r="I179" s="7"/>
      <c r="J179" s="7"/>
      <c r="K179" s="8"/>
      <c r="L179" s="8"/>
      <c r="M179" s="8"/>
      <c r="N179" s="8"/>
      <c r="O179" s="9">
        <f>IF(L179="","",L179-N(M179)-N(N179))</f>
        <v>0</v>
      </c>
      <c r="P179" s="10">
        <f>IF(OR(O179="",K179=""),"",O179/K179)</f>
        <v>0</v>
      </c>
      <c r="Q179" s="5">
        <f>IF(O179="","",IF(O179&gt;0,"WIN",IF(O179&lt;0,"LOSS","BE")))</f>
        <v>0</v>
      </c>
      <c r="R179" s="5"/>
      <c r="S179" s="5"/>
      <c r="T179" s="5"/>
    </row>
    <row r="180" spans="1:20">
      <c r="A180" s="4"/>
      <c r="B180" s="4"/>
      <c r="C180" s="5"/>
      <c r="D180" s="5"/>
      <c r="E180" s="5"/>
      <c r="F180" s="6"/>
      <c r="G180" s="7"/>
      <c r="H180" s="7"/>
      <c r="I180" s="7"/>
      <c r="J180" s="7"/>
      <c r="K180" s="8"/>
      <c r="L180" s="8"/>
      <c r="M180" s="8"/>
      <c r="N180" s="8"/>
      <c r="O180" s="9">
        <f>IF(L180="","",L180-N(M180)-N(N180))</f>
        <v>0</v>
      </c>
      <c r="P180" s="10">
        <f>IF(OR(O180="",K180=""),"",O180/K180)</f>
        <v>0</v>
      </c>
      <c r="Q180" s="5">
        <f>IF(O180="","",IF(O180&gt;0,"WIN",IF(O180&lt;0,"LOSS","BE")))</f>
        <v>0</v>
      </c>
      <c r="R180" s="5"/>
      <c r="S180" s="5"/>
      <c r="T180" s="5"/>
    </row>
    <row r="181" spans="1:20">
      <c r="A181" s="4"/>
      <c r="B181" s="4"/>
      <c r="C181" s="5"/>
      <c r="D181" s="5"/>
      <c r="E181" s="5"/>
      <c r="F181" s="6"/>
      <c r="G181" s="7"/>
      <c r="H181" s="7"/>
      <c r="I181" s="7"/>
      <c r="J181" s="7"/>
      <c r="K181" s="8"/>
      <c r="L181" s="8"/>
      <c r="M181" s="8"/>
      <c r="N181" s="8"/>
      <c r="O181" s="9">
        <f>IF(L181="","",L181-N(M181)-N(N181))</f>
        <v>0</v>
      </c>
      <c r="P181" s="10">
        <f>IF(OR(O181="",K181=""),"",O181/K181)</f>
        <v>0</v>
      </c>
      <c r="Q181" s="5">
        <f>IF(O181="","",IF(O181&gt;0,"WIN",IF(O181&lt;0,"LOSS","BE")))</f>
        <v>0</v>
      </c>
      <c r="R181" s="5"/>
      <c r="S181" s="5"/>
      <c r="T181" s="5"/>
    </row>
    <row r="182" spans="1:20">
      <c r="A182" s="4"/>
      <c r="B182" s="4"/>
      <c r="C182" s="5"/>
      <c r="D182" s="5"/>
      <c r="E182" s="5"/>
      <c r="F182" s="6"/>
      <c r="G182" s="7"/>
      <c r="H182" s="7"/>
      <c r="I182" s="7"/>
      <c r="J182" s="7"/>
      <c r="K182" s="8"/>
      <c r="L182" s="8"/>
      <c r="M182" s="8"/>
      <c r="N182" s="8"/>
      <c r="O182" s="9">
        <f>IF(L182="","",L182-N(M182)-N(N182))</f>
        <v>0</v>
      </c>
      <c r="P182" s="10">
        <f>IF(OR(O182="",K182=""),"",O182/K182)</f>
        <v>0</v>
      </c>
      <c r="Q182" s="5">
        <f>IF(O182="","",IF(O182&gt;0,"WIN",IF(O182&lt;0,"LOSS","BE")))</f>
        <v>0</v>
      </c>
      <c r="R182" s="5"/>
      <c r="S182" s="5"/>
      <c r="T182" s="5"/>
    </row>
    <row r="183" spans="1:20">
      <c r="A183" s="4"/>
      <c r="B183" s="4"/>
      <c r="C183" s="5"/>
      <c r="D183" s="5"/>
      <c r="E183" s="5"/>
      <c r="F183" s="6"/>
      <c r="G183" s="7"/>
      <c r="H183" s="7"/>
      <c r="I183" s="7"/>
      <c r="J183" s="7"/>
      <c r="K183" s="8"/>
      <c r="L183" s="8"/>
      <c r="M183" s="8"/>
      <c r="N183" s="8"/>
      <c r="O183" s="9">
        <f>IF(L183="","",L183-N(M183)-N(N183))</f>
        <v>0</v>
      </c>
      <c r="P183" s="10">
        <f>IF(OR(O183="",K183=""),"",O183/K183)</f>
        <v>0</v>
      </c>
      <c r="Q183" s="5">
        <f>IF(O183="","",IF(O183&gt;0,"WIN",IF(O183&lt;0,"LOSS","BE")))</f>
        <v>0</v>
      </c>
      <c r="R183" s="5"/>
      <c r="S183" s="5"/>
      <c r="T183" s="5"/>
    </row>
    <row r="184" spans="1:20">
      <c r="A184" s="4"/>
      <c r="B184" s="4"/>
      <c r="C184" s="5"/>
      <c r="D184" s="5"/>
      <c r="E184" s="5"/>
      <c r="F184" s="6"/>
      <c r="G184" s="7"/>
      <c r="H184" s="7"/>
      <c r="I184" s="7"/>
      <c r="J184" s="7"/>
      <c r="K184" s="8"/>
      <c r="L184" s="8"/>
      <c r="M184" s="8"/>
      <c r="N184" s="8"/>
      <c r="O184" s="9">
        <f>IF(L184="","",L184-N(M184)-N(N184))</f>
        <v>0</v>
      </c>
      <c r="P184" s="10">
        <f>IF(OR(O184="",K184=""),"",O184/K184)</f>
        <v>0</v>
      </c>
      <c r="Q184" s="5">
        <f>IF(O184="","",IF(O184&gt;0,"WIN",IF(O184&lt;0,"LOSS","BE")))</f>
        <v>0</v>
      </c>
      <c r="R184" s="5"/>
      <c r="S184" s="5"/>
      <c r="T184" s="5"/>
    </row>
    <row r="185" spans="1:20">
      <c r="A185" s="4"/>
      <c r="B185" s="4"/>
      <c r="C185" s="5"/>
      <c r="D185" s="5"/>
      <c r="E185" s="5"/>
      <c r="F185" s="6"/>
      <c r="G185" s="7"/>
      <c r="H185" s="7"/>
      <c r="I185" s="7"/>
      <c r="J185" s="7"/>
      <c r="K185" s="8"/>
      <c r="L185" s="8"/>
      <c r="M185" s="8"/>
      <c r="N185" s="8"/>
      <c r="O185" s="9">
        <f>IF(L185="","",L185-N(M185)-N(N185))</f>
        <v>0</v>
      </c>
      <c r="P185" s="10">
        <f>IF(OR(O185="",K185=""),"",O185/K185)</f>
        <v>0</v>
      </c>
      <c r="Q185" s="5">
        <f>IF(O185="","",IF(O185&gt;0,"WIN",IF(O185&lt;0,"LOSS","BE")))</f>
        <v>0</v>
      </c>
      <c r="R185" s="5"/>
      <c r="S185" s="5"/>
      <c r="T185" s="5"/>
    </row>
    <row r="186" spans="1:20">
      <c r="A186" s="4"/>
      <c r="B186" s="4"/>
      <c r="C186" s="5"/>
      <c r="D186" s="5"/>
      <c r="E186" s="5"/>
      <c r="F186" s="6"/>
      <c r="G186" s="7"/>
      <c r="H186" s="7"/>
      <c r="I186" s="7"/>
      <c r="J186" s="7"/>
      <c r="K186" s="8"/>
      <c r="L186" s="8"/>
      <c r="M186" s="8"/>
      <c r="N186" s="8"/>
      <c r="O186" s="9">
        <f>IF(L186="","",L186-N(M186)-N(N186))</f>
        <v>0</v>
      </c>
      <c r="P186" s="10">
        <f>IF(OR(O186="",K186=""),"",O186/K186)</f>
        <v>0</v>
      </c>
      <c r="Q186" s="5">
        <f>IF(O186="","",IF(O186&gt;0,"WIN",IF(O186&lt;0,"LOSS","BE")))</f>
        <v>0</v>
      </c>
      <c r="R186" s="5"/>
      <c r="S186" s="5"/>
      <c r="T186" s="5"/>
    </row>
    <row r="187" spans="1:20">
      <c r="A187" s="4"/>
      <c r="B187" s="4"/>
      <c r="C187" s="5"/>
      <c r="D187" s="5"/>
      <c r="E187" s="5"/>
      <c r="F187" s="6"/>
      <c r="G187" s="7"/>
      <c r="H187" s="7"/>
      <c r="I187" s="7"/>
      <c r="J187" s="7"/>
      <c r="K187" s="8"/>
      <c r="L187" s="8"/>
      <c r="M187" s="8"/>
      <c r="N187" s="8"/>
      <c r="O187" s="9">
        <f>IF(L187="","",L187-N(M187)-N(N187))</f>
        <v>0</v>
      </c>
      <c r="P187" s="10">
        <f>IF(OR(O187="",K187=""),"",O187/K187)</f>
        <v>0</v>
      </c>
      <c r="Q187" s="5">
        <f>IF(O187="","",IF(O187&gt;0,"WIN",IF(O187&lt;0,"LOSS","BE")))</f>
        <v>0</v>
      </c>
      <c r="R187" s="5"/>
      <c r="S187" s="5"/>
      <c r="T187" s="5"/>
    </row>
    <row r="188" spans="1:20">
      <c r="A188" s="4"/>
      <c r="B188" s="4"/>
      <c r="C188" s="5"/>
      <c r="D188" s="5"/>
      <c r="E188" s="5"/>
      <c r="F188" s="6"/>
      <c r="G188" s="7"/>
      <c r="H188" s="7"/>
      <c r="I188" s="7"/>
      <c r="J188" s="7"/>
      <c r="K188" s="8"/>
      <c r="L188" s="8"/>
      <c r="M188" s="8"/>
      <c r="N188" s="8"/>
      <c r="O188" s="9">
        <f>IF(L188="","",L188-N(M188)-N(N188))</f>
        <v>0</v>
      </c>
      <c r="P188" s="10">
        <f>IF(OR(O188="",K188=""),"",O188/K188)</f>
        <v>0</v>
      </c>
      <c r="Q188" s="5">
        <f>IF(O188="","",IF(O188&gt;0,"WIN",IF(O188&lt;0,"LOSS","BE")))</f>
        <v>0</v>
      </c>
      <c r="R188" s="5"/>
      <c r="S188" s="5"/>
      <c r="T188" s="5"/>
    </row>
    <row r="189" spans="1:20">
      <c r="A189" s="4"/>
      <c r="B189" s="4"/>
      <c r="C189" s="5"/>
      <c r="D189" s="5"/>
      <c r="E189" s="5"/>
      <c r="F189" s="6"/>
      <c r="G189" s="7"/>
      <c r="H189" s="7"/>
      <c r="I189" s="7"/>
      <c r="J189" s="7"/>
      <c r="K189" s="8"/>
      <c r="L189" s="8"/>
      <c r="M189" s="8"/>
      <c r="N189" s="8"/>
      <c r="O189" s="9">
        <f>IF(L189="","",L189-N(M189)-N(N189))</f>
        <v>0</v>
      </c>
      <c r="P189" s="10">
        <f>IF(OR(O189="",K189=""),"",O189/K189)</f>
        <v>0</v>
      </c>
      <c r="Q189" s="5">
        <f>IF(O189="","",IF(O189&gt;0,"WIN",IF(O189&lt;0,"LOSS","BE")))</f>
        <v>0</v>
      </c>
      <c r="R189" s="5"/>
      <c r="S189" s="5"/>
      <c r="T189" s="5"/>
    </row>
    <row r="190" spans="1:20">
      <c r="A190" s="4"/>
      <c r="B190" s="4"/>
      <c r="C190" s="5"/>
      <c r="D190" s="5"/>
      <c r="E190" s="5"/>
      <c r="F190" s="6"/>
      <c r="G190" s="7"/>
      <c r="H190" s="7"/>
      <c r="I190" s="7"/>
      <c r="J190" s="7"/>
      <c r="K190" s="8"/>
      <c r="L190" s="8"/>
      <c r="M190" s="8"/>
      <c r="N190" s="8"/>
      <c r="O190" s="9">
        <f>IF(L190="","",L190-N(M190)-N(N190))</f>
        <v>0</v>
      </c>
      <c r="P190" s="10">
        <f>IF(OR(O190="",K190=""),"",O190/K190)</f>
        <v>0</v>
      </c>
      <c r="Q190" s="5">
        <f>IF(O190="","",IF(O190&gt;0,"WIN",IF(O190&lt;0,"LOSS","BE")))</f>
        <v>0</v>
      </c>
      <c r="R190" s="5"/>
      <c r="S190" s="5"/>
      <c r="T190" s="5"/>
    </row>
    <row r="191" spans="1:20">
      <c r="A191" s="4"/>
      <c r="B191" s="4"/>
      <c r="C191" s="5"/>
      <c r="D191" s="5"/>
      <c r="E191" s="5"/>
      <c r="F191" s="6"/>
      <c r="G191" s="7"/>
      <c r="H191" s="7"/>
      <c r="I191" s="7"/>
      <c r="J191" s="7"/>
      <c r="K191" s="8"/>
      <c r="L191" s="8"/>
      <c r="M191" s="8"/>
      <c r="N191" s="8"/>
      <c r="O191" s="9">
        <f>IF(L191="","",L191-N(M191)-N(N191))</f>
        <v>0</v>
      </c>
      <c r="P191" s="10">
        <f>IF(OR(O191="",K191=""),"",O191/K191)</f>
        <v>0</v>
      </c>
      <c r="Q191" s="5">
        <f>IF(O191="","",IF(O191&gt;0,"WIN",IF(O191&lt;0,"LOSS","BE")))</f>
        <v>0</v>
      </c>
      <c r="R191" s="5"/>
      <c r="S191" s="5"/>
      <c r="T191" s="5"/>
    </row>
    <row r="192" spans="1:20">
      <c r="A192" s="4"/>
      <c r="B192" s="4"/>
      <c r="C192" s="5"/>
      <c r="D192" s="5"/>
      <c r="E192" s="5"/>
      <c r="F192" s="6"/>
      <c r="G192" s="7"/>
      <c r="H192" s="7"/>
      <c r="I192" s="7"/>
      <c r="J192" s="7"/>
      <c r="K192" s="8"/>
      <c r="L192" s="8"/>
      <c r="M192" s="8"/>
      <c r="N192" s="8"/>
      <c r="O192" s="9">
        <f>IF(L192="","",L192-N(M192)-N(N192))</f>
        <v>0</v>
      </c>
      <c r="P192" s="10">
        <f>IF(OR(O192="",K192=""),"",O192/K192)</f>
        <v>0</v>
      </c>
      <c r="Q192" s="5">
        <f>IF(O192="","",IF(O192&gt;0,"WIN",IF(O192&lt;0,"LOSS","BE")))</f>
        <v>0</v>
      </c>
      <c r="R192" s="5"/>
      <c r="S192" s="5"/>
      <c r="T192" s="5"/>
    </row>
    <row r="193" spans="1:20">
      <c r="A193" s="4"/>
      <c r="B193" s="4"/>
      <c r="C193" s="5"/>
      <c r="D193" s="5"/>
      <c r="E193" s="5"/>
      <c r="F193" s="6"/>
      <c r="G193" s="7"/>
      <c r="H193" s="7"/>
      <c r="I193" s="7"/>
      <c r="J193" s="7"/>
      <c r="K193" s="8"/>
      <c r="L193" s="8"/>
      <c r="M193" s="8"/>
      <c r="N193" s="8"/>
      <c r="O193" s="9">
        <f>IF(L193="","",L193-N(M193)-N(N193))</f>
        <v>0</v>
      </c>
      <c r="P193" s="10">
        <f>IF(OR(O193="",K193=""),"",O193/K193)</f>
        <v>0</v>
      </c>
      <c r="Q193" s="5">
        <f>IF(O193="","",IF(O193&gt;0,"WIN",IF(O193&lt;0,"LOSS","BE")))</f>
        <v>0</v>
      </c>
      <c r="R193" s="5"/>
      <c r="S193" s="5"/>
      <c r="T193" s="5"/>
    </row>
    <row r="194" spans="1:20">
      <c r="A194" s="4"/>
      <c r="B194" s="4"/>
      <c r="C194" s="5"/>
      <c r="D194" s="5"/>
      <c r="E194" s="5"/>
      <c r="F194" s="6"/>
      <c r="G194" s="7"/>
      <c r="H194" s="7"/>
      <c r="I194" s="7"/>
      <c r="J194" s="7"/>
      <c r="K194" s="8"/>
      <c r="L194" s="8"/>
      <c r="M194" s="8"/>
      <c r="N194" s="8"/>
      <c r="O194" s="9">
        <f>IF(L194="","",L194-N(M194)-N(N194))</f>
        <v>0</v>
      </c>
      <c r="P194" s="10">
        <f>IF(OR(O194="",K194=""),"",O194/K194)</f>
        <v>0</v>
      </c>
      <c r="Q194" s="5">
        <f>IF(O194="","",IF(O194&gt;0,"WIN",IF(O194&lt;0,"LOSS","BE")))</f>
        <v>0</v>
      </c>
      <c r="R194" s="5"/>
      <c r="S194" s="5"/>
      <c r="T194" s="5"/>
    </row>
    <row r="195" spans="1:20">
      <c r="A195" s="4"/>
      <c r="B195" s="4"/>
      <c r="C195" s="5"/>
      <c r="D195" s="5"/>
      <c r="E195" s="5"/>
      <c r="F195" s="6"/>
      <c r="G195" s="7"/>
      <c r="H195" s="7"/>
      <c r="I195" s="7"/>
      <c r="J195" s="7"/>
      <c r="K195" s="8"/>
      <c r="L195" s="8"/>
      <c r="M195" s="8"/>
      <c r="N195" s="8"/>
      <c r="O195" s="9">
        <f>IF(L195="","",L195-N(M195)-N(N195))</f>
        <v>0</v>
      </c>
      <c r="P195" s="10">
        <f>IF(OR(O195="",K195=""),"",O195/K195)</f>
        <v>0</v>
      </c>
      <c r="Q195" s="5">
        <f>IF(O195="","",IF(O195&gt;0,"WIN",IF(O195&lt;0,"LOSS","BE")))</f>
        <v>0</v>
      </c>
      <c r="R195" s="5"/>
      <c r="S195" s="5"/>
      <c r="T195" s="5"/>
    </row>
    <row r="196" spans="1:20">
      <c r="A196" s="4"/>
      <c r="B196" s="4"/>
      <c r="C196" s="5"/>
      <c r="D196" s="5"/>
      <c r="E196" s="5"/>
      <c r="F196" s="6"/>
      <c r="G196" s="7"/>
      <c r="H196" s="7"/>
      <c r="I196" s="7"/>
      <c r="J196" s="7"/>
      <c r="K196" s="8"/>
      <c r="L196" s="8"/>
      <c r="M196" s="8"/>
      <c r="N196" s="8"/>
      <c r="O196" s="9">
        <f>IF(L196="","",L196-N(M196)-N(N196))</f>
        <v>0</v>
      </c>
      <c r="P196" s="10">
        <f>IF(OR(O196="",K196=""),"",O196/K196)</f>
        <v>0</v>
      </c>
      <c r="Q196" s="5">
        <f>IF(O196="","",IF(O196&gt;0,"WIN",IF(O196&lt;0,"LOSS","BE")))</f>
        <v>0</v>
      </c>
      <c r="R196" s="5"/>
      <c r="S196" s="5"/>
      <c r="T196" s="5"/>
    </row>
    <row r="197" spans="1:20">
      <c r="A197" s="4"/>
      <c r="B197" s="4"/>
      <c r="C197" s="5"/>
      <c r="D197" s="5"/>
      <c r="E197" s="5"/>
      <c r="F197" s="6"/>
      <c r="G197" s="7"/>
      <c r="H197" s="7"/>
      <c r="I197" s="7"/>
      <c r="J197" s="7"/>
      <c r="K197" s="8"/>
      <c r="L197" s="8"/>
      <c r="M197" s="8"/>
      <c r="N197" s="8"/>
      <c r="O197" s="9">
        <f>IF(L197="","",L197-N(M197)-N(N197))</f>
        <v>0</v>
      </c>
      <c r="P197" s="10">
        <f>IF(OR(O197="",K197=""),"",O197/K197)</f>
        <v>0</v>
      </c>
      <c r="Q197" s="5">
        <f>IF(O197="","",IF(O197&gt;0,"WIN",IF(O197&lt;0,"LOSS","BE")))</f>
        <v>0</v>
      </c>
      <c r="R197" s="5"/>
      <c r="S197" s="5"/>
      <c r="T197" s="5"/>
    </row>
    <row r="198" spans="1:20">
      <c r="A198" s="4"/>
      <c r="B198" s="4"/>
      <c r="C198" s="5"/>
      <c r="D198" s="5"/>
      <c r="E198" s="5"/>
      <c r="F198" s="6"/>
      <c r="G198" s="7"/>
      <c r="H198" s="7"/>
      <c r="I198" s="7"/>
      <c r="J198" s="7"/>
      <c r="K198" s="8"/>
      <c r="L198" s="8"/>
      <c r="M198" s="8"/>
      <c r="N198" s="8"/>
      <c r="O198" s="9">
        <f>IF(L198="","",L198-N(M198)-N(N198))</f>
        <v>0</v>
      </c>
      <c r="P198" s="10">
        <f>IF(OR(O198="",K198=""),"",O198/K198)</f>
        <v>0</v>
      </c>
      <c r="Q198" s="5">
        <f>IF(O198="","",IF(O198&gt;0,"WIN",IF(O198&lt;0,"LOSS","BE")))</f>
        <v>0</v>
      </c>
      <c r="R198" s="5"/>
      <c r="S198" s="5"/>
      <c r="T198" s="5"/>
    </row>
    <row r="199" spans="1:20">
      <c r="A199" s="4"/>
      <c r="B199" s="4"/>
      <c r="C199" s="5"/>
      <c r="D199" s="5"/>
      <c r="E199" s="5"/>
      <c r="F199" s="6"/>
      <c r="G199" s="7"/>
      <c r="H199" s="7"/>
      <c r="I199" s="7"/>
      <c r="J199" s="7"/>
      <c r="K199" s="8"/>
      <c r="L199" s="8"/>
      <c r="M199" s="8"/>
      <c r="N199" s="8"/>
      <c r="O199" s="9">
        <f>IF(L199="","",L199-N(M199)-N(N199))</f>
        <v>0</v>
      </c>
      <c r="P199" s="10">
        <f>IF(OR(O199="",K199=""),"",O199/K199)</f>
        <v>0</v>
      </c>
      <c r="Q199" s="5">
        <f>IF(O199="","",IF(O199&gt;0,"WIN",IF(O199&lt;0,"LOSS","BE")))</f>
        <v>0</v>
      </c>
      <c r="R199" s="5"/>
      <c r="S199" s="5"/>
      <c r="T199" s="5"/>
    </row>
    <row r="200" spans="1:20">
      <c r="A200" s="4"/>
      <c r="B200" s="4"/>
      <c r="C200" s="5"/>
      <c r="D200" s="5"/>
      <c r="E200" s="5"/>
      <c r="F200" s="6"/>
      <c r="G200" s="7"/>
      <c r="H200" s="7"/>
      <c r="I200" s="7"/>
      <c r="J200" s="7"/>
      <c r="K200" s="8"/>
      <c r="L200" s="8"/>
      <c r="M200" s="8"/>
      <c r="N200" s="8"/>
      <c r="O200" s="9">
        <f>IF(L200="","",L200-N(M200)-N(N200))</f>
        <v>0</v>
      </c>
      <c r="P200" s="10">
        <f>IF(OR(O200="",K200=""),"",O200/K200)</f>
        <v>0</v>
      </c>
      <c r="Q200" s="5">
        <f>IF(O200="","",IF(O200&gt;0,"WIN",IF(O200&lt;0,"LOSS","BE")))</f>
        <v>0</v>
      </c>
      <c r="R200" s="5"/>
      <c r="S200" s="5"/>
      <c r="T200" s="5"/>
    </row>
    <row r="201" spans="1:20">
      <c r="A201" s="4"/>
      <c r="B201" s="4"/>
      <c r="C201" s="5"/>
      <c r="D201" s="5"/>
      <c r="E201" s="5"/>
      <c r="F201" s="6"/>
      <c r="G201" s="7"/>
      <c r="H201" s="7"/>
      <c r="I201" s="7"/>
      <c r="J201" s="7"/>
      <c r="K201" s="8"/>
      <c r="L201" s="8"/>
      <c r="M201" s="8"/>
      <c r="N201" s="8"/>
      <c r="O201" s="9">
        <f>IF(L201="","",L201-N(M201)-N(N201))</f>
        <v>0</v>
      </c>
      <c r="P201" s="10">
        <f>IF(OR(O201="",K201=""),"",O201/K201)</f>
        <v>0</v>
      </c>
      <c r="Q201" s="5">
        <f>IF(O201="","",IF(O201&gt;0,"WIN",IF(O201&lt;0,"LOSS","BE")))</f>
        <v>0</v>
      </c>
      <c r="R201" s="5"/>
      <c r="S201" s="5"/>
      <c r="T201" s="5"/>
    </row>
    <row r="202" spans="1:20">
      <c r="A202" s="4"/>
      <c r="B202" s="4"/>
      <c r="C202" s="5"/>
      <c r="D202" s="5"/>
      <c r="E202" s="5"/>
      <c r="F202" s="6"/>
      <c r="G202" s="7"/>
      <c r="H202" s="7"/>
      <c r="I202" s="7"/>
      <c r="J202" s="7"/>
      <c r="K202" s="8"/>
      <c r="L202" s="8"/>
      <c r="M202" s="8"/>
      <c r="N202" s="8"/>
      <c r="O202" s="9">
        <f>IF(L202="","",L202-N(M202)-N(N202))</f>
        <v>0</v>
      </c>
      <c r="P202" s="10">
        <f>IF(OR(O202="",K202=""),"",O202/K202)</f>
        <v>0</v>
      </c>
      <c r="Q202" s="5">
        <f>IF(O202="","",IF(O202&gt;0,"WIN",IF(O202&lt;0,"LOSS","BE")))</f>
        <v>0</v>
      </c>
      <c r="R202" s="5"/>
      <c r="S202" s="5"/>
      <c r="T202" s="5"/>
    </row>
    <row r="203" spans="1:20">
      <c r="A203" s="4"/>
      <c r="B203" s="4"/>
      <c r="C203" s="5"/>
      <c r="D203" s="5"/>
      <c r="E203" s="5"/>
      <c r="F203" s="6"/>
      <c r="G203" s="7"/>
      <c r="H203" s="7"/>
      <c r="I203" s="7"/>
      <c r="J203" s="7"/>
      <c r="K203" s="8"/>
      <c r="L203" s="8"/>
      <c r="M203" s="8"/>
      <c r="N203" s="8"/>
      <c r="O203" s="9">
        <f>IF(L203="","",L203-N(M203)-N(N203))</f>
        <v>0</v>
      </c>
      <c r="P203" s="10">
        <f>IF(OR(O203="",K203=""),"",O203/K203)</f>
        <v>0</v>
      </c>
      <c r="Q203" s="5">
        <f>IF(O203="","",IF(O203&gt;0,"WIN",IF(O203&lt;0,"LOSS","BE")))</f>
        <v>0</v>
      </c>
      <c r="R203" s="5"/>
      <c r="S203" s="5"/>
      <c r="T203" s="5"/>
    </row>
    <row r="204" spans="1:20">
      <c r="A204" s="4"/>
      <c r="B204" s="4"/>
      <c r="C204" s="5"/>
      <c r="D204" s="5"/>
      <c r="E204" s="5"/>
      <c r="F204" s="6"/>
      <c r="G204" s="7"/>
      <c r="H204" s="7"/>
      <c r="I204" s="7"/>
      <c r="J204" s="7"/>
      <c r="K204" s="8"/>
      <c r="L204" s="8"/>
      <c r="M204" s="8"/>
      <c r="N204" s="8"/>
      <c r="O204" s="9">
        <f>IF(L204="","",L204-N(M204)-N(N204))</f>
        <v>0</v>
      </c>
      <c r="P204" s="10">
        <f>IF(OR(O204="",K204=""),"",O204/K204)</f>
        <v>0</v>
      </c>
      <c r="Q204" s="5">
        <f>IF(O204="","",IF(O204&gt;0,"WIN",IF(O204&lt;0,"LOSS","BE")))</f>
        <v>0</v>
      </c>
      <c r="R204" s="5"/>
      <c r="S204" s="5"/>
      <c r="T204" s="5"/>
    </row>
    <row r="205" spans="1:20">
      <c r="A205" s="4"/>
      <c r="B205" s="4"/>
      <c r="C205" s="5"/>
      <c r="D205" s="5"/>
      <c r="E205" s="5"/>
      <c r="F205" s="6"/>
      <c r="G205" s="7"/>
      <c r="H205" s="7"/>
      <c r="I205" s="7"/>
      <c r="J205" s="7"/>
      <c r="K205" s="8"/>
      <c r="L205" s="8"/>
      <c r="M205" s="8"/>
      <c r="N205" s="8"/>
      <c r="O205" s="9">
        <f>IF(L205="","",L205-N(M205)-N(N205))</f>
        <v>0</v>
      </c>
      <c r="P205" s="10">
        <f>IF(OR(O205="",K205=""),"",O205/K205)</f>
        <v>0</v>
      </c>
      <c r="Q205" s="5">
        <f>IF(O205="","",IF(O205&gt;0,"WIN",IF(O205&lt;0,"LOSS","BE")))</f>
        <v>0</v>
      </c>
      <c r="R205" s="5"/>
      <c r="S205" s="5"/>
      <c r="T205" s="5"/>
    </row>
    <row r="206" spans="1:20">
      <c r="A206" s="4"/>
      <c r="B206" s="4"/>
      <c r="C206" s="5"/>
      <c r="D206" s="5"/>
      <c r="E206" s="5"/>
      <c r="F206" s="6"/>
      <c r="G206" s="7"/>
      <c r="H206" s="7"/>
      <c r="I206" s="7"/>
      <c r="J206" s="7"/>
      <c r="K206" s="8"/>
      <c r="L206" s="8"/>
      <c r="M206" s="8"/>
      <c r="N206" s="8"/>
      <c r="O206" s="9">
        <f>IF(L206="","",L206-N(M206)-N(N206))</f>
        <v>0</v>
      </c>
      <c r="P206" s="10">
        <f>IF(OR(O206="",K206=""),"",O206/K206)</f>
        <v>0</v>
      </c>
      <c r="Q206" s="5">
        <f>IF(O206="","",IF(O206&gt;0,"WIN",IF(O206&lt;0,"LOSS","BE")))</f>
        <v>0</v>
      </c>
      <c r="R206" s="5"/>
      <c r="S206" s="5"/>
      <c r="T206" s="5"/>
    </row>
    <row r="207" spans="1:20">
      <c r="A207" s="4"/>
      <c r="B207" s="4"/>
      <c r="C207" s="5"/>
      <c r="D207" s="5"/>
      <c r="E207" s="5"/>
      <c r="F207" s="6"/>
      <c r="G207" s="7"/>
      <c r="H207" s="7"/>
      <c r="I207" s="7"/>
      <c r="J207" s="7"/>
      <c r="K207" s="8"/>
      <c r="L207" s="8"/>
      <c r="M207" s="8"/>
      <c r="N207" s="8"/>
      <c r="O207" s="9">
        <f>IF(L207="","",L207-N(M207)-N(N207))</f>
        <v>0</v>
      </c>
      <c r="P207" s="10">
        <f>IF(OR(O207="",K207=""),"",O207/K207)</f>
        <v>0</v>
      </c>
      <c r="Q207" s="5">
        <f>IF(O207="","",IF(O207&gt;0,"WIN",IF(O207&lt;0,"LOSS","BE")))</f>
        <v>0</v>
      </c>
      <c r="R207" s="5"/>
      <c r="S207" s="5"/>
      <c r="T207" s="5"/>
    </row>
    <row r="208" spans="1:20">
      <c r="A208" s="4"/>
      <c r="B208" s="4"/>
      <c r="C208" s="5"/>
      <c r="D208" s="5"/>
      <c r="E208" s="5"/>
      <c r="F208" s="6"/>
      <c r="G208" s="7"/>
      <c r="H208" s="7"/>
      <c r="I208" s="7"/>
      <c r="J208" s="7"/>
      <c r="K208" s="8"/>
      <c r="L208" s="8"/>
      <c r="M208" s="8"/>
      <c r="N208" s="8"/>
      <c r="O208" s="9">
        <f>IF(L208="","",L208-N(M208)-N(N208))</f>
        <v>0</v>
      </c>
      <c r="P208" s="10">
        <f>IF(OR(O208="",K208=""),"",O208/K208)</f>
        <v>0</v>
      </c>
      <c r="Q208" s="5">
        <f>IF(O208="","",IF(O208&gt;0,"WIN",IF(O208&lt;0,"LOSS","BE")))</f>
        <v>0</v>
      </c>
      <c r="R208" s="5"/>
      <c r="S208" s="5"/>
      <c r="T208" s="5"/>
    </row>
    <row r="209" spans="1:20">
      <c r="A209" s="4"/>
      <c r="B209" s="4"/>
      <c r="C209" s="5"/>
      <c r="D209" s="5"/>
      <c r="E209" s="5"/>
      <c r="F209" s="6"/>
      <c r="G209" s="7"/>
      <c r="H209" s="7"/>
      <c r="I209" s="7"/>
      <c r="J209" s="7"/>
      <c r="K209" s="8"/>
      <c r="L209" s="8"/>
      <c r="M209" s="8"/>
      <c r="N209" s="8"/>
      <c r="O209" s="9">
        <f>IF(L209="","",L209-N(M209)-N(N209))</f>
        <v>0</v>
      </c>
      <c r="P209" s="10">
        <f>IF(OR(O209="",K209=""),"",O209/K209)</f>
        <v>0</v>
      </c>
      <c r="Q209" s="5">
        <f>IF(O209="","",IF(O209&gt;0,"WIN",IF(O209&lt;0,"LOSS","BE")))</f>
        <v>0</v>
      </c>
      <c r="R209" s="5"/>
      <c r="S209" s="5"/>
      <c r="T209" s="5"/>
    </row>
    <row r="210" spans="1:20">
      <c r="A210" s="4"/>
      <c r="B210" s="4"/>
      <c r="C210" s="5"/>
      <c r="D210" s="5"/>
      <c r="E210" s="5"/>
      <c r="F210" s="6"/>
      <c r="G210" s="7"/>
      <c r="H210" s="7"/>
      <c r="I210" s="7"/>
      <c r="J210" s="7"/>
      <c r="K210" s="8"/>
      <c r="L210" s="8"/>
      <c r="M210" s="8"/>
      <c r="N210" s="8"/>
      <c r="O210" s="9">
        <f>IF(L210="","",L210-N(M210)-N(N210))</f>
        <v>0</v>
      </c>
      <c r="P210" s="10">
        <f>IF(OR(O210="",K210=""),"",O210/K210)</f>
        <v>0</v>
      </c>
      <c r="Q210" s="5">
        <f>IF(O210="","",IF(O210&gt;0,"WIN",IF(O210&lt;0,"LOSS","BE")))</f>
        <v>0</v>
      </c>
      <c r="R210" s="5"/>
      <c r="S210" s="5"/>
      <c r="T210" s="5"/>
    </row>
    <row r="211" spans="1:20">
      <c r="A211" s="4"/>
      <c r="B211" s="4"/>
      <c r="C211" s="5"/>
      <c r="D211" s="5"/>
      <c r="E211" s="5"/>
      <c r="F211" s="6"/>
      <c r="G211" s="7"/>
      <c r="H211" s="7"/>
      <c r="I211" s="7"/>
      <c r="J211" s="7"/>
      <c r="K211" s="8"/>
      <c r="L211" s="8"/>
      <c r="M211" s="8"/>
      <c r="N211" s="8"/>
      <c r="O211" s="9">
        <f>IF(L211="","",L211-N(M211)-N(N211))</f>
        <v>0</v>
      </c>
      <c r="P211" s="10">
        <f>IF(OR(O211="",K211=""),"",O211/K211)</f>
        <v>0</v>
      </c>
      <c r="Q211" s="5">
        <f>IF(O211="","",IF(O211&gt;0,"WIN",IF(O211&lt;0,"LOSS","BE")))</f>
        <v>0</v>
      </c>
      <c r="R211" s="5"/>
      <c r="S211" s="5"/>
      <c r="T211" s="5"/>
    </row>
    <row r="212" spans="1:20">
      <c r="A212" s="4"/>
      <c r="B212" s="4"/>
      <c r="C212" s="5"/>
      <c r="D212" s="5"/>
      <c r="E212" s="5"/>
      <c r="F212" s="6"/>
      <c r="G212" s="7"/>
      <c r="H212" s="7"/>
      <c r="I212" s="7"/>
      <c r="J212" s="7"/>
      <c r="K212" s="8"/>
      <c r="L212" s="8"/>
      <c r="M212" s="8"/>
      <c r="N212" s="8"/>
      <c r="O212" s="9">
        <f>IF(L212="","",L212-N(M212)-N(N212))</f>
        <v>0</v>
      </c>
      <c r="P212" s="10">
        <f>IF(OR(O212="",K212=""),"",O212/K212)</f>
        <v>0</v>
      </c>
      <c r="Q212" s="5">
        <f>IF(O212="","",IF(O212&gt;0,"WIN",IF(O212&lt;0,"LOSS","BE")))</f>
        <v>0</v>
      </c>
      <c r="R212" s="5"/>
      <c r="S212" s="5"/>
      <c r="T212" s="5"/>
    </row>
    <row r="213" spans="1:20">
      <c r="A213" s="4"/>
      <c r="B213" s="4"/>
      <c r="C213" s="5"/>
      <c r="D213" s="5"/>
      <c r="E213" s="5"/>
      <c r="F213" s="6"/>
      <c r="G213" s="7"/>
      <c r="H213" s="7"/>
      <c r="I213" s="7"/>
      <c r="J213" s="7"/>
      <c r="K213" s="8"/>
      <c r="L213" s="8"/>
      <c r="M213" s="8"/>
      <c r="N213" s="8"/>
      <c r="O213" s="9">
        <f>IF(L213="","",L213-N(M213)-N(N213))</f>
        <v>0</v>
      </c>
      <c r="P213" s="10">
        <f>IF(OR(O213="",K213=""),"",O213/K213)</f>
        <v>0</v>
      </c>
      <c r="Q213" s="5">
        <f>IF(O213="","",IF(O213&gt;0,"WIN",IF(O213&lt;0,"LOSS","BE")))</f>
        <v>0</v>
      </c>
      <c r="R213" s="5"/>
      <c r="S213" s="5"/>
      <c r="T213" s="5"/>
    </row>
    <row r="214" spans="1:20">
      <c r="A214" s="4"/>
      <c r="B214" s="4"/>
      <c r="C214" s="5"/>
      <c r="D214" s="5"/>
      <c r="E214" s="5"/>
      <c r="F214" s="6"/>
      <c r="G214" s="7"/>
      <c r="H214" s="7"/>
      <c r="I214" s="7"/>
      <c r="J214" s="7"/>
      <c r="K214" s="8"/>
      <c r="L214" s="8"/>
      <c r="M214" s="8"/>
      <c r="N214" s="8"/>
      <c r="O214" s="9">
        <f>IF(L214="","",L214-N(M214)-N(N214))</f>
        <v>0</v>
      </c>
      <c r="P214" s="10">
        <f>IF(OR(O214="",K214=""),"",O214/K214)</f>
        <v>0</v>
      </c>
      <c r="Q214" s="5">
        <f>IF(O214="","",IF(O214&gt;0,"WIN",IF(O214&lt;0,"LOSS","BE")))</f>
        <v>0</v>
      </c>
      <c r="R214" s="5"/>
      <c r="S214" s="5"/>
      <c r="T214" s="5"/>
    </row>
    <row r="215" spans="1:20">
      <c r="A215" s="4"/>
      <c r="B215" s="4"/>
      <c r="C215" s="5"/>
      <c r="D215" s="5"/>
      <c r="E215" s="5"/>
      <c r="F215" s="6"/>
      <c r="G215" s="7"/>
      <c r="H215" s="7"/>
      <c r="I215" s="7"/>
      <c r="J215" s="7"/>
      <c r="K215" s="8"/>
      <c r="L215" s="8"/>
      <c r="M215" s="8"/>
      <c r="N215" s="8"/>
      <c r="O215" s="9">
        <f>IF(L215="","",L215-N(M215)-N(N215))</f>
        <v>0</v>
      </c>
      <c r="P215" s="10">
        <f>IF(OR(O215="",K215=""),"",O215/K215)</f>
        <v>0</v>
      </c>
      <c r="Q215" s="5">
        <f>IF(O215="","",IF(O215&gt;0,"WIN",IF(O215&lt;0,"LOSS","BE")))</f>
        <v>0</v>
      </c>
      <c r="R215" s="5"/>
      <c r="S215" s="5"/>
      <c r="T215" s="5"/>
    </row>
    <row r="216" spans="1:20">
      <c r="A216" s="4"/>
      <c r="B216" s="4"/>
      <c r="C216" s="5"/>
      <c r="D216" s="5"/>
      <c r="E216" s="5"/>
      <c r="F216" s="6"/>
      <c r="G216" s="7"/>
      <c r="H216" s="7"/>
      <c r="I216" s="7"/>
      <c r="J216" s="7"/>
      <c r="K216" s="8"/>
      <c r="L216" s="8"/>
      <c r="M216" s="8"/>
      <c r="N216" s="8"/>
      <c r="O216" s="9">
        <f>IF(L216="","",L216-N(M216)-N(N216))</f>
        <v>0</v>
      </c>
      <c r="P216" s="10">
        <f>IF(OR(O216="",K216=""),"",O216/K216)</f>
        <v>0</v>
      </c>
      <c r="Q216" s="5">
        <f>IF(O216="","",IF(O216&gt;0,"WIN",IF(O216&lt;0,"LOSS","BE")))</f>
        <v>0</v>
      </c>
      <c r="R216" s="5"/>
      <c r="S216" s="5"/>
      <c r="T216" s="5"/>
    </row>
    <row r="217" spans="1:20">
      <c r="A217" s="4"/>
      <c r="B217" s="4"/>
      <c r="C217" s="5"/>
      <c r="D217" s="5"/>
      <c r="E217" s="5"/>
      <c r="F217" s="6"/>
      <c r="G217" s="7"/>
      <c r="H217" s="7"/>
      <c r="I217" s="7"/>
      <c r="J217" s="7"/>
      <c r="K217" s="8"/>
      <c r="L217" s="8"/>
      <c r="M217" s="8"/>
      <c r="N217" s="8"/>
      <c r="O217" s="9">
        <f>IF(L217="","",L217-N(M217)-N(N217))</f>
        <v>0</v>
      </c>
      <c r="P217" s="10">
        <f>IF(OR(O217="",K217=""),"",O217/K217)</f>
        <v>0</v>
      </c>
      <c r="Q217" s="5">
        <f>IF(O217="","",IF(O217&gt;0,"WIN",IF(O217&lt;0,"LOSS","BE")))</f>
        <v>0</v>
      </c>
      <c r="R217" s="5"/>
      <c r="S217" s="5"/>
      <c r="T217" s="5"/>
    </row>
    <row r="218" spans="1:20">
      <c r="A218" s="4"/>
      <c r="B218" s="4"/>
      <c r="C218" s="5"/>
      <c r="D218" s="5"/>
      <c r="E218" s="5"/>
      <c r="F218" s="6"/>
      <c r="G218" s="7"/>
      <c r="H218" s="7"/>
      <c r="I218" s="7"/>
      <c r="J218" s="7"/>
      <c r="K218" s="8"/>
      <c r="L218" s="8"/>
      <c r="M218" s="8"/>
      <c r="N218" s="8"/>
      <c r="O218" s="9">
        <f>IF(L218="","",L218-N(M218)-N(N218))</f>
        <v>0</v>
      </c>
      <c r="P218" s="10">
        <f>IF(OR(O218="",K218=""),"",O218/K218)</f>
        <v>0</v>
      </c>
      <c r="Q218" s="5">
        <f>IF(O218="","",IF(O218&gt;0,"WIN",IF(O218&lt;0,"LOSS","BE")))</f>
        <v>0</v>
      </c>
      <c r="R218" s="5"/>
      <c r="S218" s="5"/>
      <c r="T218" s="5"/>
    </row>
    <row r="219" spans="1:20">
      <c r="A219" s="4"/>
      <c r="B219" s="4"/>
      <c r="C219" s="5"/>
      <c r="D219" s="5"/>
      <c r="E219" s="5"/>
      <c r="F219" s="6"/>
      <c r="G219" s="7"/>
      <c r="H219" s="7"/>
      <c r="I219" s="7"/>
      <c r="J219" s="7"/>
      <c r="K219" s="8"/>
      <c r="L219" s="8"/>
      <c r="M219" s="8"/>
      <c r="N219" s="8"/>
      <c r="O219" s="9">
        <f>IF(L219="","",L219-N(M219)-N(N219))</f>
        <v>0</v>
      </c>
      <c r="P219" s="10">
        <f>IF(OR(O219="",K219=""),"",O219/K219)</f>
        <v>0</v>
      </c>
      <c r="Q219" s="5">
        <f>IF(O219="","",IF(O219&gt;0,"WIN",IF(O219&lt;0,"LOSS","BE")))</f>
        <v>0</v>
      </c>
      <c r="R219" s="5"/>
      <c r="S219" s="5"/>
      <c r="T219" s="5"/>
    </row>
    <row r="220" spans="1:20">
      <c r="A220" s="4"/>
      <c r="B220" s="4"/>
      <c r="C220" s="5"/>
      <c r="D220" s="5"/>
      <c r="E220" s="5"/>
      <c r="F220" s="6"/>
      <c r="G220" s="7"/>
      <c r="H220" s="7"/>
      <c r="I220" s="7"/>
      <c r="J220" s="7"/>
      <c r="K220" s="8"/>
      <c r="L220" s="8"/>
      <c r="M220" s="8"/>
      <c r="N220" s="8"/>
      <c r="O220" s="9">
        <f>IF(L220="","",L220-N(M220)-N(N220))</f>
        <v>0</v>
      </c>
      <c r="P220" s="10">
        <f>IF(OR(O220="",K220=""),"",O220/K220)</f>
        <v>0</v>
      </c>
      <c r="Q220" s="5">
        <f>IF(O220="","",IF(O220&gt;0,"WIN",IF(O220&lt;0,"LOSS","BE")))</f>
        <v>0</v>
      </c>
      <c r="R220" s="5"/>
      <c r="S220" s="5"/>
      <c r="T220" s="5"/>
    </row>
    <row r="221" spans="1:20">
      <c r="A221" s="4"/>
      <c r="B221" s="4"/>
      <c r="C221" s="5"/>
      <c r="D221" s="5"/>
      <c r="E221" s="5"/>
      <c r="F221" s="6"/>
      <c r="G221" s="7"/>
      <c r="H221" s="7"/>
      <c r="I221" s="7"/>
      <c r="J221" s="7"/>
      <c r="K221" s="8"/>
      <c r="L221" s="8"/>
      <c r="M221" s="8"/>
      <c r="N221" s="8"/>
      <c r="O221" s="9">
        <f>IF(L221="","",L221-N(M221)-N(N221))</f>
        <v>0</v>
      </c>
      <c r="P221" s="10">
        <f>IF(OR(O221="",K221=""),"",O221/K221)</f>
        <v>0</v>
      </c>
      <c r="Q221" s="5">
        <f>IF(O221="","",IF(O221&gt;0,"WIN",IF(O221&lt;0,"LOSS","BE")))</f>
        <v>0</v>
      </c>
      <c r="R221" s="5"/>
      <c r="S221" s="5"/>
      <c r="T221" s="5"/>
    </row>
    <row r="222" spans="1:20">
      <c r="A222" s="4"/>
      <c r="B222" s="4"/>
      <c r="C222" s="5"/>
      <c r="D222" s="5"/>
      <c r="E222" s="5"/>
      <c r="F222" s="6"/>
      <c r="G222" s="7"/>
      <c r="H222" s="7"/>
      <c r="I222" s="7"/>
      <c r="J222" s="7"/>
      <c r="K222" s="8"/>
      <c r="L222" s="8"/>
      <c r="M222" s="8"/>
      <c r="N222" s="8"/>
      <c r="O222" s="9">
        <f>IF(L222="","",L222-N(M222)-N(N222))</f>
        <v>0</v>
      </c>
      <c r="P222" s="10">
        <f>IF(OR(O222="",K222=""),"",O222/K222)</f>
        <v>0</v>
      </c>
      <c r="Q222" s="5">
        <f>IF(O222="","",IF(O222&gt;0,"WIN",IF(O222&lt;0,"LOSS","BE")))</f>
        <v>0</v>
      </c>
      <c r="R222" s="5"/>
      <c r="S222" s="5"/>
      <c r="T222" s="5"/>
    </row>
    <row r="223" spans="1:20">
      <c r="A223" s="4"/>
      <c r="B223" s="4"/>
      <c r="C223" s="5"/>
      <c r="D223" s="5"/>
      <c r="E223" s="5"/>
      <c r="F223" s="6"/>
      <c r="G223" s="7"/>
      <c r="H223" s="7"/>
      <c r="I223" s="7"/>
      <c r="J223" s="7"/>
      <c r="K223" s="8"/>
      <c r="L223" s="8"/>
      <c r="M223" s="8"/>
      <c r="N223" s="8"/>
      <c r="O223" s="9">
        <f>IF(L223="","",L223-N(M223)-N(N223))</f>
        <v>0</v>
      </c>
      <c r="P223" s="10">
        <f>IF(OR(O223="",K223=""),"",O223/K223)</f>
        <v>0</v>
      </c>
      <c r="Q223" s="5">
        <f>IF(O223="","",IF(O223&gt;0,"WIN",IF(O223&lt;0,"LOSS","BE")))</f>
        <v>0</v>
      </c>
      <c r="R223" s="5"/>
      <c r="S223" s="5"/>
      <c r="T223" s="5"/>
    </row>
    <row r="224" spans="1:20">
      <c r="A224" s="4"/>
      <c r="B224" s="4"/>
      <c r="C224" s="5"/>
      <c r="D224" s="5"/>
      <c r="E224" s="5"/>
      <c r="F224" s="6"/>
      <c r="G224" s="7"/>
      <c r="H224" s="7"/>
      <c r="I224" s="7"/>
      <c r="J224" s="7"/>
      <c r="K224" s="8"/>
      <c r="L224" s="8"/>
      <c r="M224" s="8"/>
      <c r="N224" s="8"/>
      <c r="O224" s="9">
        <f>IF(L224="","",L224-N(M224)-N(N224))</f>
        <v>0</v>
      </c>
      <c r="P224" s="10">
        <f>IF(OR(O224="",K224=""),"",O224/K224)</f>
        <v>0</v>
      </c>
      <c r="Q224" s="5">
        <f>IF(O224="","",IF(O224&gt;0,"WIN",IF(O224&lt;0,"LOSS","BE")))</f>
        <v>0</v>
      </c>
      <c r="R224" s="5"/>
      <c r="S224" s="5"/>
      <c r="T224" s="5"/>
    </row>
    <row r="225" spans="1:20">
      <c r="A225" s="4"/>
      <c r="B225" s="4"/>
      <c r="C225" s="5"/>
      <c r="D225" s="5"/>
      <c r="E225" s="5"/>
      <c r="F225" s="6"/>
      <c r="G225" s="7"/>
      <c r="H225" s="7"/>
      <c r="I225" s="7"/>
      <c r="J225" s="7"/>
      <c r="K225" s="8"/>
      <c r="L225" s="8"/>
      <c r="M225" s="8"/>
      <c r="N225" s="8"/>
      <c r="O225" s="9">
        <f>IF(L225="","",L225-N(M225)-N(N225))</f>
        <v>0</v>
      </c>
      <c r="P225" s="10">
        <f>IF(OR(O225="",K225=""),"",O225/K225)</f>
        <v>0</v>
      </c>
      <c r="Q225" s="5">
        <f>IF(O225="","",IF(O225&gt;0,"WIN",IF(O225&lt;0,"LOSS","BE")))</f>
        <v>0</v>
      </c>
      <c r="R225" s="5"/>
      <c r="S225" s="5"/>
      <c r="T225" s="5"/>
    </row>
    <row r="226" spans="1:20">
      <c r="A226" s="4"/>
      <c r="B226" s="4"/>
      <c r="C226" s="5"/>
      <c r="D226" s="5"/>
      <c r="E226" s="5"/>
      <c r="F226" s="6"/>
      <c r="G226" s="7"/>
      <c r="H226" s="7"/>
      <c r="I226" s="7"/>
      <c r="J226" s="7"/>
      <c r="K226" s="8"/>
      <c r="L226" s="8"/>
      <c r="M226" s="8"/>
      <c r="N226" s="8"/>
      <c r="O226" s="9">
        <f>IF(L226="","",L226-N(M226)-N(N226))</f>
        <v>0</v>
      </c>
      <c r="P226" s="10">
        <f>IF(OR(O226="",K226=""),"",O226/K226)</f>
        <v>0</v>
      </c>
      <c r="Q226" s="5">
        <f>IF(O226="","",IF(O226&gt;0,"WIN",IF(O226&lt;0,"LOSS","BE")))</f>
        <v>0</v>
      </c>
      <c r="R226" s="5"/>
      <c r="S226" s="5"/>
      <c r="T226" s="5"/>
    </row>
    <row r="227" spans="1:20">
      <c r="A227" s="4"/>
      <c r="B227" s="4"/>
      <c r="C227" s="5"/>
      <c r="D227" s="5"/>
      <c r="E227" s="5"/>
      <c r="F227" s="6"/>
      <c r="G227" s="7"/>
      <c r="H227" s="7"/>
      <c r="I227" s="7"/>
      <c r="J227" s="7"/>
      <c r="K227" s="8"/>
      <c r="L227" s="8"/>
      <c r="M227" s="8"/>
      <c r="N227" s="8"/>
      <c r="O227" s="9">
        <f>IF(L227="","",L227-N(M227)-N(N227))</f>
        <v>0</v>
      </c>
      <c r="P227" s="10">
        <f>IF(OR(O227="",K227=""),"",O227/K227)</f>
        <v>0</v>
      </c>
      <c r="Q227" s="5">
        <f>IF(O227="","",IF(O227&gt;0,"WIN",IF(O227&lt;0,"LOSS","BE")))</f>
        <v>0</v>
      </c>
      <c r="R227" s="5"/>
      <c r="S227" s="5"/>
      <c r="T227" s="5"/>
    </row>
    <row r="228" spans="1:20">
      <c r="A228" s="4"/>
      <c r="B228" s="4"/>
      <c r="C228" s="5"/>
      <c r="D228" s="5"/>
      <c r="E228" s="5"/>
      <c r="F228" s="6"/>
      <c r="G228" s="7"/>
      <c r="H228" s="7"/>
      <c r="I228" s="7"/>
      <c r="J228" s="7"/>
      <c r="K228" s="8"/>
      <c r="L228" s="8"/>
      <c r="M228" s="8"/>
      <c r="N228" s="8"/>
      <c r="O228" s="9">
        <f>IF(L228="","",L228-N(M228)-N(N228))</f>
        <v>0</v>
      </c>
      <c r="P228" s="10">
        <f>IF(OR(O228="",K228=""),"",O228/K228)</f>
        <v>0</v>
      </c>
      <c r="Q228" s="5">
        <f>IF(O228="","",IF(O228&gt;0,"WIN",IF(O228&lt;0,"LOSS","BE")))</f>
        <v>0</v>
      </c>
      <c r="R228" s="5"/>
      <c r="S228" s="5"/>
      <c r="T228" s="5"/>
    </row>
    <row r="229" spans="1:20">
      <c r="A229" s="4"/>
      <c r="B229" s="4"/>
      <c r="C229" s="5"/>
      <c r="D229" s="5"/>
      <c r="E229" s="5"/>
      <c r="F229" s="6"/>
      <c r="G229" s="7"/>
      <c r="H229" s="7"/>
      <c r="I229" s="7"/>
      <c r="J229" s="7"/>
      <c r="K229" s="8"/>
      <c r="L229" s="8"/>
      <c r="M229" s="8"/>
      <c r="N229" s="8"/>
      <c r="O229" s="9">
        <f>IF(L229="","",L229-N(M229)-N(N229))</f>
        <v>0</v>
      </c>
      <c r="P229" s="10">
        <f>IF(OR(O229="",K229=""),"",O229/K229)</f>
        <v>0</v>
      </c>
      <c r="Q229" s="5">
        <f>IF(O229="","",IF(O229&gt;0,"WIN",IF(O229&lt;0,"LOSS","BE")))</f>
        <v>0</v>
      </c>
      <c r="R229" s="5"/>
      <c r="S229" s="5"/>
      <c r="T229" s="5"/>
    </row>
    <row r="230" spans="1:20">
      <c r="A230" s="4"/>
      <c r="B230" s="4"/>
      <c r="C230" s="5"/>
      <c r="D230" s="5"/>
      <c r="E230" s="5"/>
      <c r="F230" s="6"/>
      <c r="G230" s="7"/>
      <c r="H230" s="7"/>
      <c r="I230" s="7"/>
      <c r="J230" s="7"/>
      <c r="K230" s="8"/>
      <c r="L230" s="8"/>
      <c r="M230" s="8"/>
      <c r="N230" s="8"/>
      <c r="O230" s="9">
        <f>IF(L230="","",L230-N(M230)-N(N230))</f>
        <v>0</v>
      </c>
      <c r="P230" s="10">
        <f>IF(OR(O230="",K230=""),"",O230/K230)</f>
        <v>0</v>
      </c>
      <c r="Q230" s="5">
        <f>IF(O230="","",IF(O230&gt;0,"WIN",IF(O230&lt;0,"LOSS","BE")))</f>
        <v>0</v>
      </c>
      <c r="R230" s="5"/>
      <c r="S230" s="5"/>
      <c r="T230" s="5"/>
    </row>
    <row r="231" spans="1:20">
      <c r="A231" s="4"/>
      <c r="B231" s="4"/>
      <c r="C231" s="5"/>
      <c r="D231" s="5"/>
      <c r="E231" s="5"/>
      <c r="F231" s="6"/>
      <c r="G231" s="7"/>
      <c r="H231" s="7"/>
      <c r="I231" s="7"/>
      <c r="J231" s="7"/>
      <c r="K231" s="8"/>
      <c r="L231" s="8"/>
      <c r="M231" s="8"/>
      <c r="N231" s="8"/>
      <c r="O231" s="9">
        <f>IF(L231="","",L231-N(M231)-N(N231))</f>
        <v>0</v>
      </c>
      <c r="P231" s="10">
        <f>IF(OR(O231="",K231=""),"",O231/K231)</f>
        <v>0</v>
      </c>
      <c r="Q231" s="5">
        <f>IF(O231="","",IF(O231&gt;0,"WIN",IF(O231&lt;0,"LOSS","BE")))</f>
        <v>0</v>
      </c>
      <c r="R231" s="5"/>
      <c r="S231" s="5"/>
      <c r="T231" s="5"/>
    </row>
    <row r="232" spans="1:20">
      <c r="A232" s="4"/>
      <c r="B232" s="4"/>
      <c r="C232" s="5"/>
      <c r="D232" s="5"/>
      <c r="E232" s="5"/>
      <c r="F232" s="6"/>
      <c r="G232" s="7"/>
      <c r="H232" s="7"/>
      <c r="I232" s="7"/>
      <c r="J232" s="7"/>
      <c r="K232" s="8"/>
      <c r="L232" s="8"/>
      <c r="M232" s="8"/>
      <c r="N232" s="8"/>
      <c r="O232" s="9">
        <f>IF(L232="","",L232-N(M232)-N(N232))</f>
        <v>0</v>
      </c>
      <c r="P232" s="10">
        <f>IF(OR(O232="",K232=""),"",O232/K232)</f>
        <v>0</v>
      </c>
      <c r="Q232" s="5">
        <f>IF(O232="","",IF(O232&gt;0,"WIN",IF(O232&lt;0,"LOSS","BE")))</f>
        <v>0</v>
      </c>
      <c r="R232" s="5"/>
      <c r="S232" s="5"/>
      <c r="T232" s="5"/>
    </row>
    <row r="233" spans="1:20">
      <c r="A233" s="4"/>
      <c r="B233" s="4"/>
      <c r="C233" s="5"/>
      <c r="D233" s="5"/>
      <c r="E233" s="5"/>
      <c r="F233" s="6"/>
      <c r="G233" s="7"/>
      <c r="H233" s="7"/>
      <c r="I233" s="7"/>
      <c r="J233" s="7"/>
      <c r="K233" s="8"/>
      <c r="L233" s="8"/>
      <c r="M233" s="8"/>
      <c r="N233" s="8"/>
      <c r="O233" s="9">
        <f>IF(L233="","",L233-N(M233)-N(N233))</f>
        <v>0</v>
      </c>
      <c r="P233" s="10">
        <f>IF(OR(O233="",K233=""),"",O233/K233)</f>
        <v>0</v>
      </c>
      <c r="Q233" s="5">
        <f>IF(O233="","",IF(O233&gt;0,"WIN",IF(O233&lt;0,"LOSS","BE")))</f>
        <v>0</v>
      </c>
      <c r="R233" s="5"/>
      <c r="S233" s="5"/>
      <c r="T233" s="5"/>
    </row>
    <row r="234" spans="1:20">
      <c r="A234" s="4"/>
      <c r="B234" s="4"/>
      <c r="C234" s="5"/>
      <c r="D234" s="5"/>
      <c r="E234" s="5"/>
      <c r="F234" s="6"/>
      <c r="G234" s="7"/>
      <c r="H234" s="7"/>
      <c r="I234" s="7"/>
      <c r="J234" s="7"/>
      <c r="K234" s="8"/>
      <c r="L234" s="8"/>
      <c r="M234" s="8"/>
      <c r="N234" s="8"/>
      <c r="O234" s="9">
        <f>IF(L234="","",L234-N(M234)-N(N234))</f>
        <v>0</v>
      </c>
      <c r="P234" s="10">
        <f>IF(OR(O234="",K234=""),"",O234/K234)</f>
        <v>0</v>
      </c>
      <c r="Q234" s="5">
        <f>IF(O234="","",IF(O234&gt;0,"WIN",IF(O234&lt;0,"LOSS","BE")))</f>
        <v>0</v>
      </c>
      <c r="R234" s="5"/>
      <c r="S234" s="5"/>
      <c r="T234" s="5"/>
    </row>
    <row r="235" spans="1:20">
      <c r="A235" s="4"/>
      <c r="B235" s="4"/>
      <c r="C235" s="5"/>
      <c r="D235" s="5"/>
      <c r="E235" s="5"/>
      <c r="F235" s="6"/>
      <c r="G235" s="7"/>
      <c r="H235" s="7"/>
      <c r="I235" s="7"/>
      <c r="J235" s="7"/>
      <c r="K235" s="8"/>
      <c r="L235" s="8"/>
      <c r="M235" s="8"/>
      <c r="N235" s="8"/>
      <c r="O235" s="9">
        <f>IF(L235="","",L235-N(M235)-N(N235))</f>
        <v>0</v>
      </c>
      <c r="P235" s="10">
        <f>IF(OR(O235="",K235=""),"",O235/K235)</f>
        <v>0</v>
      </c>
      <c r="Q235" s="5">
        <f>IF(O235="","",IF(O235&gt;0,"WIN",IF(O235&lt;0,"LOSS","BE")))</f>
        <v>0</v>
      </c>
      <c r="R235" s="5"/>
      <c r="S235" s="5"/>
      <c r="T235" s="5"/>
    </row>
    <row r="236" spans="1:20">
      <c r="A236" s="4"/>
      <c r="B236" s="4"/>
      <c r="C236" s="5"/>
      <c r="D236" s="5"/>
      <c r="E236" s="5"/>
      <c r="F236" s="6"/>
      <c r="G236" s="7"/>
      <c r="H236" s="7"/>
      <c r="I236" s="7"/>
      <c r="J236" s="7"/>
      <c r="K236" s="8"/>
      <c r="L236" s="8"/>
      <c r="M236" s="8"/>
      <c r="N236" s="8"/>
      <c r="O236" s="9">
        <f>IF(L236="","",L236-N(M236)-N(N236))</f>
        <v>0</v>
      </c>
      <c r="P236" s="10">
        <f>IF(OR(O236="",K236=""),"",O236/K236)</f>
        <v>0</v>
      </c>
      <c r="Q236" s="5">
        <f>IF(O236="","",IF(O236&gt;0,"WIN",IF(O236&lt;0,"LOSS","BE")))</f>
        <v>0</v>
      </c>
      <c r="R236" s="5"/>
      <c r="S236" s="5"/>
      <c r="T236" s="5"/>
    </row>
    <row r="237" spans="1:20">
      <c r="A237" s="4"/>
      <c r="B237" s="4"/>
      <c r="C237" s="5"/>
      <c r="D237" s="5"/>
      <c r="E237" s="5"/>
      <c r="F237" s="6"/>
      <c r="G237" s="7"/>
      <c r="H237" s="7"/>
      <c r="I237" s="7"/>
      <c r="J237" s="7"/>
      <c r="K237" s="8"/>
      <c r="L237" s="8"/>
      <c r="M237" s="8"/>
      <c r="N237" s="8"/>
      <c r="O237" s="9">
        <f>IF(L237="","",L237-N(M237)-N(N237))</f>
        <v>0</v>
      </c>
      <c r="P237" s="10">
        <f>IF(OR(O237="",K237=""),"",O237/K237)</f>
        <v>0</v>
      </c>
      <c r="Q237" s="5">
        <f>IF(O237="","",IF(O237&gt;0,"WIN",IF(O237&lt;0,"LOSS","BE")))</f>
        <v>0</v>
      </c>
      <c r="R237" s="5"/>
      <c r="S237" s="5"/>
      <c r="T237" s="5"/>
    </row>
    <row r="238" spans="1:20">
      <c r="A238" s="4"/>
      <c r="B238" s="4"/>
      <c r="C238" s="5"/>
      <c r="D238" s="5"/>
      <c r="E238" s="5"/>
      <c r="F238" s="6"/>
      <c r="G238" s="7"/>
      <c r="H238" s="7"/>
      <c r="I238" s="7"/>
      <c r="J238" s="7"/>
      <c r="K238" s="8"/>
      <c r="L238" s="8"/>
      <c r="M238" s="8"/>
      <c r="N238" s="8"/>
      <c r="O238" s="9">
        <f>IF(L238="","",L238-N(M238)-N(N238))</f>
        <v>0</v>
      </c>
      <c r="P238" s="10">
        <f>IF(OR(O238="",K238=""),"",O238/K238)</f>
        <v>0</v>
      </c>
      <c r="Q238" s="5">
        <f>IF(O238="","",IF(O238&gt;0,"WIN",IF(O238&lt;0,"LOSS","BE")))</f>
        <v>0</v>
      </c>
      <c r="R238" s="5"/>
      <c r="S238" s="5"/>
      <c r="T238" s="5"/>
    </row>
    <row r="239" spans="1:20">
      <c r="A239" s="4"/>
      <c r="B239" s="4"/>
      <c r="C239" s="5"/>
      <c r="D239" s="5"/>
      <c r="E239" s="5"/>
      <c r="F239" s="6"/>
      <c r="G239" s="7"/>
      <c r="H239" s="7"/>
      <c r="I239" s="7"/>
      <c r="J239" s="7"/>
      <c r="K239" s="8"/>
      <c r="L239" s="8"/>
      <c r="M239" s="8"/>
      <c r="N239" s="8"/>
      <c r="O239" s="9">
        <f>IF(L239="","",L239-N(M239)-N(N239))</f>
        <v>0</v>
      </c>
      <c r="P239" s="10">
        <f>IF(OR(O239="",K239=""),"",O239/K239)</f>
        <v>0</v>
      </c>
      <c r="Q239" s="5">
        <f>IF(O239="","",IF(O239&gt;0,"WIN",IF(O239&lt;0,"LOSS","BE")))</f>
        <v>0</v>
      </c>
      <c r="R239" s="5"/>
      <c r="S239" s="5"/>
      <c r="T239" s="5"/>
    </row>
    <row r="240" spans="1:20">
      <c r="A240" s="4"/>
      <c r="B240" s="4"/>
      <c r="C240" s="5"/>
      <c r="D240" s="5"/>
      <c r="E240" s="5"/>
      <c r="F240" s="6"/>
      <c r="G240" s="7"/>
      <c r="H240" s="7"/>
      <c r="I240" s="7"/>
      <c r="J240" s="7"/>
      <c r="K240" s="8"/>
      <c r="L240" s="8"/>
      <c r="M240" s="8"/>
      <c r="N240" s="8"/>
      <c r="O240" s="9">
        <f>IF(L240="","",L240-N(M240)-N(N240))</f>
        <v>0</v>
      </c>
      <c r="P240" s="10">
        <f>IF(OR(O240="",K240=""),"",O240/K240)</f>
        <v>0</v>
      </c>
      <c r="Q240" s="5">
        <f>IF(O240="","",IF(O240&gt;0,"WIN",IF(O240&lt;0,"LOSS","BE")))</f>
        <v>0</v>
      </c>
      <c r="R240" s="5"/>
      <c r="S240" s="5"/>
      <c r="T240" s="5"/>
    </row>
    <row r="241" spans="1:20">
      <c r="A241" s="4"/>
      <c r="B241" s="4"/>
      <c r="C241" s="5"/>
      <c r="D241" s="5"/>
      <c r="E241" s="5"/>
      <c r="F241" s="6"/>
      <c r="G241" s="7"/>
      <c r="H241" s="7"/>
      <c r="I241" s="7"/>
      <c r="J241" s="7"/>
      <c r="K241" s="8"/>
      <c r="L241" s="8"/>
      <c r="M241" s="8"/>
      <c r="N241" s="8"/>
      <c r="O241" s="9">
        <f>IF(L241="","",L241-N(M241)-N(N241))</f>
        <v>0</v>
      </c>
      <c r="P241" s="10">
        <f>IF(OR(O241="",K241=""),"",O241/K241)</f>
        <v>0</v>
      </c>
      <c r="Q241" s="5">
        <f>IF(O241="","",IF(O241&gt;0,"WIN",IF(O241&lt;0,"LOSS","BE")))</f>
        <v>0</v>
      </c>
      <c r="R241" s="5"/>
      <c r="S241" s="5"/>
      <c r="T241" s="5"/>
    </row>
    <row r="242" spans="1:20">
      <c r="A242" s="4"/>
      <c r="B242" s="4"/>
      <c r="C242" s="5"/>
      <c r="D242" s="5"/>
      <c r="E242" s="5"/>
      <c r="F242" s="6"/>
      <c r="G242" s="7"/>
      <c r="H242" s="7"/>
      <c r="I242" s="7"/>
      <c r="J242" s="7"/>
      <c r="K242" s="8"/>
      <c r="L242" s="8"/>
      <c r="M242" s="8"/>
      <c r="N242" s="8"/>
      <c r="O242" s="9">
        <f>IF(L242="","",L242-N(M242)-N(N242))</f>
        <v>0</v>
      </c>
      <c r="P242" s="10">
        <f>IF(OR(O242="",K242=""),"",O242/K242)</f>
        <v>0</v>
      </c>
      <c r="Q242" s="5">
        <f>IF(O242="","",IF(O242&gt;0,"WIN",IF(O242&lt;0,"LOSS","BE")))</f>
        <v>0</v>
      </c>
      <c r="R242" s="5"/>
      <c r="S242" s="5"/>
      <c r="T242" s="5"/>
    </row>
    <row r="243" spans="1:20">
      <c r="A243" s="4"/>
      <c r="B243" s="4"/>
      <c r="C243" s="5"/>
      <c r="D243" s="5"/>
      <c r="E243" s="5"/>
      <c r="F243" s="6"/>
      <c r="G243" s="7"/>
      <c r="H243" s="7"/>
      <c r="I243" s="7"/>
      <c r="J243" s="7"/>
      <c r="K243" s="8"/>
      <c r="L243" s="8"/>
      <c r="M243" s="8"/>
      <c r="N243" s="8"/>
      <c r="O243" s="9">
        <f>IF(L243="","",L243-N(M243)-N(N243))</f>
        <v>0</v>
      </c>
      <c r="P243" s="10">
        <f>IF(OR(O243="",K243=""),"",O243/K243)</f>
        <v>0</v>
      </c>
      <c r="Q243" s="5">
        <f>IF(O243="","",IF(O243&gt;0,"WIN",IF(O243&lt;0,"LOSS","BE")))</f>
        <v>0</v>
      </c>
      <c r="R243" s="5"/>
      <c r="S243" s="5"/>
      <c r="T243" s="5"/>
    </row>
    <row r="244" spans="1:20">
      <c r="A244" s="4"/>
      <c r="B244" s="4"/>
      <c r="C244" s="5"/>
      <c r="D244" s="5"/>
      <c r="E244" s="5"/>
      <c r="F244" s="6"/>
      <c r="G244" s="7"/>
      <c r="H244" s="7"/>
      <c r="I244" s="7"/>
      <c r="J244" s="7"/>
      <c r="K244" s="8"/>
      <c r="L244" s="8"/>
      <c r="M244" s="8"/>
      <c r="N244" s="8"/>
      <c r="O244" s="9">
        <f>IF(L244="","",L244-N(M244)-N(N244))</f>
        <v>0</v>
      </c>
      <c r="P244" s="10">
        <f>IF(OR(O244="",K244=""),"",O244/K244)</f>
        <v>0</v>
      </c>
      <c r="Q244" s="5">
        <f>IF(O244="","",IF(O244&gt;0,"WIN",IF(O244&lt;0,"LOSS","BE")))</f>
        <v>0</v>
      </c>
      <c r="R244" s="5"/>
      <c r="S244" s="5"/>
      <c r="T244" s="5"/>
    </row>
    <row r="245" spans="1:20">
      <c r="A245" s="4"/>
      <c r="B245" s="4"/>
      <c r="C245" s="5"/>
      <c r="D245" s="5"/>
      <c r="E245" s="5"/>
      <c r="F245" s="6"/>
      <c r="G245" s="7"/>
      <c r="H245" s="7"/>
      <c r="I245" s="7"/>
      <c r="J245" s="7"/>
      <c r="K245" s="8"/>
      <c r="L245" s="8"/>
      <c r="M245" s="8"/>
      <c r="N245" s="8"/>
      <c r="O245" s="9">
        <f>IF(L245="","",L245-N(M245)-N(N245))</f>
        <v>0</v>
      </c>
      <c r="P245" s="10">
        <f>IF(OR(O245="",K245=""),"",O245/K245)</f>
        <v>0</v>
      </c>
      <c r="Q245" s="5">
        <f>IF(O245="","",IF(O245&gt;0,"WIN",IF(O245&lt;0,"LOSS","BE")))</f>
        <v>0</v>
      </c>
      <c r="R245" s="5"/>
      <c r="S245" s="5"/>
      <c r="T245" s="5"/>
    </row>
    <row r="246" spans="1:20">
      <c r="A246" s="4"/>
      <c r="B246" s="4"/>
      <c r="C246" s="5"/>
      <c r="D246" s="5"/>
      <c r="E246" s="5"/>
      <c r="F246" s="6"/>
      <c r="G246" s="7"/>
      <c r="H246" s="7"/>
      <c r="I246" s="7"/>
      <c r="J246" s="7"/>
      <c r="K246" s="8"/>
      <c r="L246" s="8"/>
      <c r="M246" s="8"/>
      <c r="N246" s="8"/>
      <c r="O246" s="9">
        <f>IF(L246="","",L246-N(M246)-N(N246))</f>
        <v>0</v>
      </c>
      <c r="P246" s="10">
        <f>IF(OR(O246="",K246=""),"",O246/K246)</f>
        <v>0</v>
      </c>
      <c r="Q246" s="5">
        <f>IF(O246="","",IF(O246&gt;0,"WIN",IF(O246&lt;0,"LOSS","BE")))</f>
        <v>0</v>
      </c>
      <c r="R246" s="5"/>
      <c r="S246" s="5"/>
      <c r="T246" s="5"/>
    </row>
    <row r="247" spans="1:20">
      <c r="A247" s="4"/>
      <c r="B247" s="4"/>
      <c r="C247" s="5"/>
      <c r="D247" s="5"/>
      <c r="E247" s="5"/>
      <c r="F247" s="6"/>
      <c r="G247" s="7"/>
      <c r="H247" s="7"/>
      <c r="I247" s="7"/>
      <c r="J247" s="7"/>
      <c r="K247" s="8"/>
      <c r="L247" s="8"/>
      <c r="M247" s="8"/>
      <c r="N247" s="8"/>
      <c r="O247" s="9">
        <f>IF(L247="","",L247-N(M247)-N(N247))</f>
        <v>0</v>
      </c>
      <c r="P247" s="10">
        <f>IF(OR(O247="",K247=""),"",O247/K247)</f>
        <v>0</v>
      </c>
      <c r="Q247" s="5">
        <f>IF(O247="","",IF(O247&gt;0,"WIN",IF(O247&lt;0,"LOSS","BE")))</f>
        <v>0</v>
      </c>
      <c r="R247" s="5"/>
      <c r="S247" s="5"/>
      <c r="T247" s="5"/>
    </row>
    <row r="248" spans="1:20">
      <c r="A248" s="4"/>
      <c r="B248" s="4"/>
      <c r="C248" s="5"/>
      <c r="D248" s="5"/>
      <c r="E248" s="5"/>
      <c r="F248" s="6"/>
      <c r="G248" s="7"/>
      <c r="H248" s="7"/>
      <c r="I248" s="7"/>
      <c r="J248" s="7"/>
      <c r="K248" s="8"/>
      <c r="L248" s="8"/>
      <c r="M248" s="8"/>
      <c r="N248" s="8"/>
      <c r="O248" s="9">
        <f>IF(L248="","",L248-N(M248)-N(N248))</f>
        <v>0</v>
      </c>
      <c r="P248" s="10">
        <f>IF(OR(O248="",K248=""),"",O248/K248)</f>
        <v>0</v>
      </c>
      <c r="Q248" s="5">
        <f>IF(O248="","",IF(O248&gt;0,"WIN",IF(O248&lt;0,"LOSS","BE")))</f>
        <v>0</v>
      </c>
      <c r="R248" s="5"/>
      <c r="S248" s="5"/>
      <c r="T248" s="5"/>
    </row>
    <row r="249" spans="1:20">
      <c r="A249" s="4"/>
      <c r="B249" s="4"/>
      <c r="C249" s="5"/>
      <c r="D249" s="5"/>
      <c r="E249" s="5"/>
      <c r="F249" s="6"/>
      <c r="G249" s="7"/>
      <c r="H249" s="7"/>
      <c r="I249" s="7"/>
      <c r="J249" s="7"/>
      <c r="K249" s="8"/>
      <c r="L249" s="8"/>
      <c r="M249" s="8"/>
      <c r="N249" s="8"/>
      <c r="O249" s="9">
        <f>IF(L249="","",L249-N(M249)-N(N249))</f>
        <v>0</v>
      </c>
      <c r="P249" s="10">
        <f>IF(OR(O249="",K249=""),"",O249/K249)</f>
        <v>0</v>
      </c>
      <c r="Q249" s="5">
        <f>IF(O249="","",IF(O249&gt;0,"WIN",IF(O249&lt;0,"LOSS","BE")))</f>
        <v>0</v>
      </c>
      <c r="R249" s="5"/>
      <c r="S249" s="5"/>
      <c r="T249" s="5"/>
    </row>
    <row r="250" spans="1:20">
      <c r="A250" s="4"/>
      <c r="B250" s="4"/>
      <c r="C250" s="5"/>
      <c r="D250" s="5"/>
      <c r="E250" s="5"/>
      <c r="F250" s="6"/>
      <c r="G250" s="7"/>
      <c r="H250" s="7"/>
      <c r="I250" s="7"/>
      <c r="J250" s="7"/>
      <c r="K250" s="8"/>
      <c r="L250" s="8"/>
      <c r="M250" s="8"/>
      <c r="N250" s="8"/>
      <c r="O250" s="9">
        <f>IF(L250="","",L250-N(M250)-N(N250))</f>
        <v>0</v>
      </c>
      <c r="P250" s="10">
        <f>IF(OR(O250="",K250=""),"",O250/K250)</f>
        <v>0</v>
      </c>
      <c r="Q250" s="5">
        <f>IF(O250="","",IF(O250&gt;0,"WIN",IF(O250&lt;0,"LOSS","BE")))</f>
        <v>0</v>
      </c>
      <c r="R250" s="5"/>
      <c r="S250" s="5"/>
      <c r="T250" s="5"/>
    </row>
    <row r="251" spans="1:20">
      <c r="A251" s="4"/>
      <c r="B251" s="4"/>
      <c r="C251" s="5"/>
      <c r="D251" s="5"/>
      <c r="E251" s="5"/>
      <c r="F251" s="6"/>
      <c r="G251" s="7"/>
      <c r="H251" s="7"/>
      <c r="I251" s="7"/>
      <c r="J251" s="7"/>
      <c r="K251" s="8"/>
      <c r="L251" s="8"/>
      <c r="M251" s="8"/>
      <c r="N251" s="8"/>
      <c r="O251" s="9">
        <f>IF(L251="","",L251-N(M251)-N(N251))</f>
        <v>0</v>
      </c>
      <c r="P251" s="10">
        <f>IF(OR(O251="",K251=""),"",O251/K251)</f>
        <v>0</v>
      </c>
      <c r="Q251" s="5">
        <f>IF(O251="","",IF(O251&gt;0,"WIN",IF(O251&lt;0,"LOSS","BE")))</f>
        <v>0</v>
      </c>
      <c r="R251" s="5"/>
      <c r="S251" s="5"/>
      <c r="T251" s="5"/>
    </row>
    <row r="252" spans="1:20">
      <c r="A252" s="4"/>
      <c r="B252" s="4"/>
      <c r="C252" s="5"/>
      <c r="D252" s="5"/>
      <c r="E252" s="5"/>
      <c r="F252" s="6"/>
      <c r="G252" s="7"/>
      <c r="H252" s="7"/>
      <c r="I252" s="7"/>
      <c r="J252" s="7"/>
      <c r="K252" s="8"/>
      <c r="L252" s="8"/>
      <c r="M252" s="8"/>
      <c r="N252" s="8"/>
      <c r="O252" s="9">
        <f>IF(L252="","",L252-N(M252)-N(N252))</f>
        <v>0</v>
      </c>
      <c r="P252" s="10">
        <f>IF(OR(O252="",K252=""),"",O252/K252)</f>
        <v>0</v>
      </c>
      <c r="Q252" s="5">
        <f>IF(O252="","",IF(O252&gt;0,"WIN",IF(O252&lt;0,"LOSS","BE")))</f>
        <v>0</v>
      </c>
      <c r="R252" s="5"/>
      <c r="S252" s="5"/>
      <c r="T252" s="5"/>
    </row>
    <row r="253" spans="1:20">
      <c r="A253" s="4"/>
      <c r="B253" s="4"/>
      <c r="C253" s="5"/>
      <c r="D253" s="5"/>
      <c r="E253" s="5"/>
      <c r="F253" s="6"/>
      <c r="G253" s="7"/>
      <c r="H253" s="7"/>
      <c r="I253" s="7"/>
      <c r="J253" s="7"/>
      <c r="K253" s="8"/>
      <c r="L253" s="8"/>
      <c r="M253" s="8"/>
      <c r="N253" s="8"/>
      <c r="O253" s="9">
        <f>IF(L253="","",L253-N(M253)-N(N253))</f>
        <v>0</v>
      </c>
      <c r="P253" s="10">
        <f>IF(OR(O253="",K253=""),"",O253/K253)</f>
        <v>0</v>
      </c>
      <c r="Q253" s="5">
        <f>IF(O253="","",IF(O253&gt;0,"WIN",IF(O253&lt;0,"LOSS","BE")))</f>
        <v>0</v>
      </c>
      <c r="R253" s="5"/>
      <c r="S253" s="5"/>
      <c r="T253" s="5"/>
    </row>
    <row r="254" spans="1:20">
      <c r="A254" s="4"/>
      <c r="B254" s="4"/>
      <c r="C254" s="5"/>
      <c r="D254" s="5"/>
      <c r="E254" s="5"/>
      <c r="F254" s="6"/>
      <c r="G254" s="7"/>
      <c r="H254" s="7"/>
      <c r="I254" s="7"/>
      <c r="J254" s="7"/>
      <c r="K254" s="8"/>
      <c r="L254" s="8"/>
      <c r="M254" s="8"/>
      <c r="N254" s="8"/>
      <c r="O254" s="9">
        <f>IF(L254="","",L254-N(M254)-N(N254))</f>
        <v>0</v>
      </c>
      <c r="P254" s="10">
        <f>IF(OR(O254="",K254=""),"",O254/K254)</f>
        <v>0</v>
      </c>
      <c r="Q254" s="5">
        <f>IF(O254="","",IF(O254&gt;0,"WIN",IF(O254&lt;0,"LOSS","BE")))</f>
        <v>0</v>
      </c>
      <c r="R254" s="5"/>
      <c r="S254" s="5"/>
      <c r="T254" s="5"/>
    </row>
    <row r="255" spans="1:20">
      <c r="A255" s="4"/>
      <c r="B255" s="4"/>
      <c r="C255" s="5"/>
      <c r="D255" s="5"/>
      <c r="E255" s="5"/>
      <c r="F255" s="6"/>
      <c r="G255" s="7"/>
      <c r="H255" s="7"/>
      <c r="I255" s="7"/>
      <c r="J255" s="7"/>
      <c r="K255" s="8"/>
      <c r="L255" s="8"/>
      <c r="M255" s="8"/>
      <c r="N255" s="8"/>
      <c r="O255" s="9">
        <f>IF(L255="","",L255-N(M255)-N(N255))</f>
        <v>0</v>
      </c>
      <c r="P255" s="10">
        <f>IF(OR(O255="",K255=""),"",O255/K255)</f>
        <v>0</v>
      </c>
      <c r="Q255" s="5">
        <f>IF(O255="","",IF(O255&gt;0,"WIN",IF(O255&lt;0,"LOSS","BE")))</f>
        <v>0</v>
      </c>
      <c r="R255" s="5"/>
      <c r="S255" s="5"/>
      <c r="T255" s="5"/>
    </row>
    <row r="256" spans="1:20">
      <c r="A256" s="4"/>
      <c r="B256" s="4"/>
      <c r="C256" s="5"/>
      <c r="D256" s="5"/>
      <c r="E256" s="5"/>
      <c r="F256" s="6"/>
      <c r="G256" s="7"/>
      <c r="H256" s="7"/>
      <c r="I256" s="7"/>
      <c r="J256" s="7"/>
      <c r="K256" s="8"/>
      <c r="L256" s="8"/>
      <c r="M256" s="8"/>
      <c r="N256" s="8"/>
      <c r="O256" s="9">
        <f>IF(L256="","",L256-N(M256)-N(N256))</f>
        <v>0</v>
      </c>
      <c r="P256" s="10">
        <f>IF(OR(O256="",K256=""),"",O256/K256)</f>
        <v>0</v>
      </c>
      <c r="Q256" s="5">
        <f>IF(O256="","",IF(O256&gt;0,"WIN",IF(O256&lt;0,"LOSS","BE")))</f>
        <v>0</v>
      </c>
      <c r="R256" s="5"/>
      <c r="S256" s="5"/>
      <c r="T256" s="5"/>
    </row>
    <row r="257" spans="1:20">
      <c r="A257" s="4"/>
      <c r="B257" s="4"/>
      <c r="C257" s="5"/>
      <c r="D257" s="5"/>
      <c r="E257" s="5"/>
      <c r="F257" s="6"/>
      <c r="G257" s="7"/>
      <c r="H257" s="7"/>
      <c r="I257" s="7"/>
      <c r="J257" s="7"/>
      <c r="K257" s="8"/>
      <c r="L257" s="8"/>
      <c r="M257" s="8"/>
      <c r="N257" s="8"/>
      <c r="O257" s="9">
        <f>IF(L257="","",L257-N(M257)-N(N257))</f>
        <v>0</v>
      </c>
      <c r="P257" s="10">
        <f>IF(OR(O257="",K257=""),"",O257/K257)</f>
        <v>0</v>
      </c>
      <c r="Q257" s="5">
        <f>IF(O257="","",IF(O257&gt;0,"WIN",IF(O257&lt;0,"LOSS","BE")))</f>
        <v>0</v>
      </c>
      <c r="R257" s="5"/>
      <c r="S257" s="5"/>
      <c r="T257" s="5"/>
    </row>
    <row r="258" spans="1:20">
      <c r="A258" s="4"/>
      <c r="B258" s="4"/>
      <c r="C258" s="5"/>
      <c r="D258" s="5"/>
      <c r="E258" s="5"/>
      <c r="F258" s="6"/>
      <c r="G258" s="7"/>
      <c r="H258" s="7"/>
      <c r="I258" s="7"/>
      <c r="J258" s="7"/>
      <c r="K258" s="8"/>
      <c r="L258" s="8"/>
      <c r="M258" s="8"/>
      <c r="N258" s="8"/>
      <c r="O258" s="9">
        <f>IF(L258="","",L258-N(M258)-N(N258))</f>
        <v>0</v>
      </c>
      <c r="P258" s="10">
        <f>IF(OR(O258="",K258=""),"",O258/K258)</f>
        <v>0</v>
      </c>
      <c r="Q258" s="5">
        <f>IF(O258="","",IF(O258&gt;0,"WIN",IF(O258&lt;0,"LOSS","BE")))</f>
        <v>0</v>
      </c>
      <c r="R258" s="5"/>
      <c r="S258" s="5"/>
      <c r="T258" s="5"/>
    </row>
    <row r="259" spans="1:20">
      <c r="A259" s="4"/>
      <c r="B259" s="4"/>
      <c r="C259" s="5"/>
      <c r="D259" s="5"/>
      <c r="E259" s="5"/>
      <c r="F259" s="6"/>
      <c r="G259" s="7"/>
      <c r="H259" s="7"/>
      <c r="I259" s="7"/>
      <c r="J259" s="7"/>
      <c r="K259" s="8"/>
      <c r="L259" s="8"/>
      <c r="M259" s="8"/>
      <c r="N259" s="8"/>
      <c r="O259" s="9">
        <f>IF(L259="","",L259-N(M259)-N(N259))</f>
        <v>0</v>
      </c>
      <c r="P259" s="10">
        <f>IF(OR(O259="",K259=""),"",O259/K259)</f>
        <v>0</v>
      </c>
      <c r="Q259" s="5">
        <f>IF(O259="","",IF(O259&gt;0,"WIN",IF(O259&lt;0,"LOSS","BE")))</f>
        <v>0</v>
      </c>
      <c r="R259" s="5"/>
      <c r="S259" s="5"/>
      <c r="T259" s="5"/>
    </row>
    <row r="260" spans="1:20">
      <c r="A260" s="4"/>
      <c r="B260" s="4"/>
      <c r="C260" s="5"/>
      <c r="D260" s="5"/>
      <c r="E260" s="5"/>
      <c r="F260" s="6"/>
      <c r="G260" s="7"/>
      <c r="H260" s="7"/>
      <c r="I260" s="7"/>
      <c r="J260" s="7"/>
      <c r="K260" s="8"/>
      <c r="L260" s="8"/>
      <c r="M260" s="8"/>
      <c r="N260" s="8"/>
      <c r="O260" s="9">
        <f>IF(L260="","",L260-N(M260)-N(N260))</f>
        <v>0</v>
      </c>
      <c r="P260" s="10">
        <f>IF(OR(O260="",K260=""),"",O260/K260)</f>
        <v>0</v>
      </c>
      <c r="Q260" s="5">
        <f>IF(O260="","",IF(O260&gt;0,"WIN",IF(O260&lt;0,"LOSS","BE")))</f>
        <v>0</v>
      </c>
      <c r="R260" s="5"/>
      <c r="S260" s="5"/>
      <c r="T260" s="5"/>
    </row>
    <row r="261" spans="1:20">
      <c r="A261" s="4"/>
      <c r="B261" s="4"/>
      <c r="C261" s="5"/>
      <c r="D261" s="5"/>
      <c r="E261" s="5"/>
      <c r="F261" s="6"/>
      <c r="G261" s="7"/>
      <c r="H261" s="7"/>
      <c r="I261" s="7"/>
      <c r="J261" s="7"/>
      <c r="K261" s="8"/>
      <c r="L261" s="8"/>
      <c r="M261" s="8"/>
      <c r="N261" s="8"/>
      <c r="O261" s="9">
        <f>IF(L261="","",L261-N(M261)-N(N261))</f>
        <v>0</v>
      </c>
      <c r="P261" s="10">
        <f>IF(OR(O261="",K261=""),"",O261/K261)</f>
        <v>0</v>
      </c>
      <c r="Q261" s="5">
        <f>IF(O261="","",IF(O261&gt;0,"WIN",IF(O261&lt;0,"LOSS","BE")))</f>
        <v>0</v>
      </c>
      <c r="R261" s="5"/>
      <c r="S261" s="5"/>
      <c r="T261" s="5"/>
    </row>
    <row r="262" spans="1:20">
      <c r="A262" s="4"/>
      <c r="B262" s="4"/>
      <c r="C262" s="5"/>
      <c r="D262" s="5"/>
      <c r="E262" s="5"/>
      <c r="F262" s="6"/>
      <c r="G262" s="7"/>
      <c r="H262" s="7"/>
      <c r="I262" s="7"/>
      <c r="J262" s="7"/>
      <c r="K262" s="8"/>
      <c r="L262" s="8"/>
      <c r="M262" s="8"/>
      <c r="N262" s="8"/>
      <c r="O262" s="9">
        <f>IF(L262="","",L262-N(M262)-N(N262))</f>
        <v>0</v>
      </c>
      <c r="P262" s="10">
        <f>IF(OR(O262="",K262=""),"",O262/K262)</f>
        <v>0</v>
      </c>
      <c r="Q262" s="5">
        <f>IF(O262="","",IF(O262&gt;0,"WIN",IF(O262&lt;0,"LOSS","BE")))</f>
        <v>0</v>
      </c>
      <c r="R262" s="5"/>
      <c r="S262" s="5"/>
      <c r="T262" s="5"/>
    </row>
    <row r="263" spans="1:20">
      <c r="A263" s="4"/>
      <c r="B263" s="4"/>
      <c r="C263" s="5"/>
      <c r="D263" s="5"/>
      <c r="E263" s="5"/>
      <c r="F263" s="6"/>
      <c r="G263" s="7"/>
      <c r="H263" s="7"/>
      <c r="I263" s="7"/>
      <c r="J263" s="7"/>
      <c r="K263" s="8"/>
      <c r="L263" s="8"/>
      <c r="M263" s="8"/>
      <c r="N263" s="8"/>
      <c r="O263" s="9">
        <f>IF(L263="","",L263-N(M263)-N(N263))</f>
        <v>0</v>
      </c>
      <c r="P263" s="10">
        <f>IF(OR(O263="",K263=""),"",O263/K263)</f>
        <v>0</v>
      </c>
      <c r="Q263" s="5">
        <f>IF(O263="","",IF(O263&gt;0,"WIN",IF(O263&lt;0,"LOSS","BE")))</f>
        <v>0</v>
      </c>
      <c r="R263" s="5"/>
      <c r="S263" s="5"/>
      <c r="T263" s="5"/>
    </row>
    <row r="264" spans="1:20">
      <c r="A264" s="4"/>
      <c r="B264" s="4"/>
      <c r="C264" s="5"/>
      <c r="D264" s="5"/>
      <c r="E264" s="5"/>
      <c r="F264" s="6"/>
      <c r="G264" s="7"/>
      <c r="H264" s="7"/>
      <c r="I264" s="7"/>
      <c r="J264" s="7"/>
      <c r="K264" s="8"/>
      <c r="L264" s="8"/>
      <c r="M264" s="8"/>
      <c r="N264" s="8"/>
      <c r="O264" s="9">
        <f>IF(L264="","",L264-N(M264)-N(N264))</f>
        <v>0</v>
      </c>
      <c r="P264" s="10">
        <f>IF(OR(O264="",K264=""),"",O264/K264)</f>
        <v>0</v>
      </c>
      <c r="Q264" s="5">
        <f>IF(O264="","",IF(O264&gt;0,"WIN",IF(O264&lt;0,"LOSS","BE")))</f>
        <v>0</v>
      </c>
      <c r="R264" s="5"/>
      <c r="S264" s="5"/>
      <c r="T264" s="5"/>
    </row>
    <row r="265" spans="1:20">
      <c r="A265" s="4"/>
      <c r="B265" s="4"/>
      <c r="C265" s="5"/>
      <c r="D265" s="5"/>
      <c r="E265" s="5"/>
      <c r="F265" s="6"/>
      <c r="G265" s="7"/>
      <c r="H265" s="7"/>
      <c r="I265" s="7"/>
      <c r="J265" s="7"/>
      <c r="K265" s="8"/>
      <c r="L265" s="8"/>
      <c r="M265" s="8"/>
      <c r="N265" s="8"/>
      <c r="O265" s="9">
        <f>IF(L265="","",L265-N(M265)-N(N265))</f>
        <v>0</v>
      </c>
      <c r="P265" s="10">
        <f>IF(OR(O265="",K265=""),"",O265/K265)</f>
        <v>0</v>
      </c>
      <c r="Q265" s="5">
        <f>IF(O265="","",IF(O265&gt;0,"WIN",IF(O265&lt;0,"LOSS","BE")))</f>
        <v>0</v>
      </c>
      <c r="R265" s="5"/>
      <c r="S265" s="5"/>
      <c r="T265" s="5"/>
    </row>
    <row r="266" spans="1:20">
      <c r="A266" s="4"/>
      <c r="B266" s="4"/>
      <c r="C266" s="5"/>
      <c r="D266" s="5"/>
      <c r="E266" s="5"/>
      <c r="F266" s="6"/>
      <c r="G266" s="7"/>
      <c r="H266" s="7"/>
      <c r="I266" s="7"/>
      <c r="J266" s="7"/>
      <c r="K266" s="8"/>
      <c r="L266" s="8"/>
      <c r="M266" s="8"/>
      <c r="N266" s="8"/>
      <c r="O266" s="9">
        <f>IF(L266="","",L266-N(M266)-N(N266))</f>
        <v>0</v>
      </c>
      <c r="P266" s="10">
        <f>IF(OR(O266="",K266=""),"",O266/K266)</f>
        <v>0</v>
      </c>
      <c r="Q266" s="5">
        <f>IF(O266="","",IF(O266&gt;0,"WIN",IF(O266&lt;0,"LOSS","BE")))</f>
        <v>0</v>
      </c>
      <c r="R266" s="5"/>
      <c r="S266" s="5"/>
      <c r="T266" s="5"/>
    </row>
    <row r="267" spans="1:20">
      <c r="A267" s="4"/>
      <c r="B267" s="4"/>
      <c r="C267" s="5"/>
      <c r="D267" s="5"/>
      <c r="E267" s="5"/>
      <c r="F267" s="6"/>
      <c r="G267" s="7"/>
      <c r="H267" s="7"/>
      <c r="I267" s="7"/>
      <c r="J267" s="7"/>
      <c r="K267" s="8"/>
      <c r="L267" s="8"/>
      <c r="M267" s="8"/>
      <c r="N267" s="8"/>
      <c r="O267" s="9">
        <f>IF(L267="","",L267-N(M267)-N(N267))</f>
        <v>0</v>
      </c>
      <c r="P267" s="10">
        <f>IF(OR(O267="",K267=""),"",O267/K267)</f>
        <v>0</v>
      </c>
      <c r="Q267" s="5">
        <f>IF(O267="","",IF(O267&gt;0,"WIN",IF(O267&lt;0,"LOSS","BE")))</f>
        <v>0</v>
      </c>
      <c r="R267" s="5"/>
      <c r="S267" s="5"/>
      <c r="T267" s="5"/>
    </row>
    <row r="268" spans="1:20">
      <c r="A268" s="4"/>
      <c r="B268" s="4"/>
      <c r="C268" s="5"/>
      <c r="D268" s="5"/>
      <c r="E268" s="5"/>
      <c r="F268" s="6"/>
      <c r="G268" s="7"/>
      <c r="H268" s="7"/>
      <c r="I268" s="7"/>
      <c r="J268" s="7"/>
      <c r="K268" s="8"/>
      <c r="L268" s="8"/>
      <c r="M268" s="8"/>
      <c r="N268" s="8"/>
      <c r="O268" s="9">
        <f>IF(L268="","",L268-N(M268)-N(N268))</f>
        <v>0</v>
      </c>
      <c r="P268" s="10">
        <f>IF(OR(O268="",K268=""),"",O268/K268)</f>
        <v>0</v>
      </c>
      <c r="Q268" s="5">
        <f>IF(O268="","",IF(O268&gt;0,"WIN",IF(O268&lt;0,"LOSS","BE")))</f>
        <v>0</v>
      </c>
      <c r="R268" s="5"/>
      <c r="S268" s="5"/>
      <c r="T268" s="5"/>
    </row>
    <row r="269" spans="1:20">
      <c r="A269" s="4"/>
      <c r="B269" s="4"/>
      <c r="C269" s="5"/>
      <c r="D269" s="5"/>
      <c r="E269" s="5"/>
      <c r="F269" s="6"/>
      <c r="G269" s="7"/>
      <c r="H269" s="7"/>
      <c r="I269" s="7"/>
      <c r="J269" s="7"/>
      <c r="K269" s="8"/>
      <c r="L269" s="8"/>
      <c r="M269" s="8"/>
      <c r="N269" s="8"/>
      <c r="O269" s="9">
        <f>IF(L269="","",L269-N(M269)-N(N269))</f>
        <v>0</v>
      </c>
      <c r="P269" s="10">
        <f>IF(OR(O269="",K269=""),"",O269/K269)</f>
        <v>0</v>
      </c>
      <c r="Q269" s="5">
        <f>IF(O269="","",IF(O269&gt;0,"WIN",IF(O269&lt;0,"LOSS","BE")))</f>
        <v>0</v>
      </c>
      <c r="R269" s="5"/>
      <c r="S269" s="5"/>
      <c r="T269" s="5"/>
    </row>
    <row r="270" spans="1:20">
      <c r="A270" s="4"/>
      <c r="B270" s="4"/>
      <c r="C270" s="5"/>
      <c r="D270" s="5"/>
      <c r="E270" s="5"/>
      <c r="F270" s="6"/>
      <c r="G270" s="7"/>
      <c r="H270" s="7"/>
      <c r="I270" s="7"/>
      <c r="J270" s="7"/>
      <c r="K270" s="8"/>
      <c r="L270" s="8"/>
      <c r="M270" s="8"/>
      <c r="N270" s="8"/>
      <c r="O270" s="9">
        <f>IF(L270="","",L270-N(M270)-N(N270))</f>
        <v>0</v>
      </c>
      <c r="P270" s="10">
        <f>IF(OR(O270="",K270=""),"",O270/K270)</f>
        <v>0</v>
      </c>
      <c r="Q270" s="5">
        <f>IF(O270="","",IF(O270&gt;0,"WIN",IF(O270&lt;0,"LOSS","BE")))</f>
        <v>0</v>
      </c>
      <c r="R270" s="5"/>
      <c r="S270" s="5"/>
      <c r="T270" s="5"/>
    </row>
    <row r="271" spans="1:20">
      <c r="A271" s="4"/>
      <c r="B271" s="4"/>
      <c r="C271" s="5"/>
      <c r="D271" s="5"/>
      <c r="E271" s="5"/>
      <c r="F271" s="6"/>
      <c r="G271" s="7"/>
      <c r="H271" s="7"/>
      <c r="I271" s="7"/>
      <c r="J271" s="7"/>
      <c r="K271" s="8"/>
      <c r="L271" s="8"/>
      <c r="M271" s="8"/>
      <c r="N271" s="8"/>
      <c r="O271" s="9">
        <f>IF(L271="","",L271-N(M271)-N(N271))</f>
        <v>0</v>
      </c>
      <c r="P271" s="10">
        <f>IF(OR(O271="",K271=""),"",O271/K271)</f>
        <v>0</v>
      </c>
      <c r="Q271" s="5">
        <f>IF(O271="","",IF(O271&gt;0,"WIN",IF(O271&lt;0,"LOSS","BE")))</f>
        <v>0</v>
      </c>
      <c r="R271" s="5"/>
      <c r="S271" s="5"/>
      <c r="T271" s="5"/>
    </row>
    <row r="272" spans="1:20">
      <c r="A272" s="4"/>
      <c r="B272" s="4"/>
      <c r="C272" s="5"/>
      <c r="D272" s="5"/>
      <c r="E272" s="5"/>
      <c r="F272" s="6"/>
      <c r="G272" s="7"/>
      <c r="H272" s="7"/>
      <c r="I272" s="7"/>
      <c r="J272" s="7"/>
      <c r="K272" s="8"/>
      <c r="L272" s="8"/>
      <c r="M272" s="8"/>
      <c r="N272" s="8"/>
      <c r="O272" s="9">
        <f>IF(L272="","",L272-N(M272)-N(N272))</f>
        <v>0</v>
      </c>
      <c r="P272" s="10">
        <f>IF(OR(O272="",K272=""),"",O272/K272)</f>
        <v>0</v>
      </c>
      <c r="Q272" s="5">
        <f>IF(O272="","",IF(O272&gt;0,"WIN",IF(O272&lt;0,"LOSS","BE")))</f>
        <v>0</v>
      </c>
      <c r="R272" s="5"/>
      <c r="S272" s="5"/>
      <c r="T272" s="5"/>
    </row>
    <row r="273" spans="1:20">
      <c r="A273" s="4"/>
      <c r="B273" s="4"/>
      <c r="C273" s="5"/>
      <c r="D273" s="5"/>
      <c r="E273" s="5"/>
      <c r="F273" s="6"/>
      <c r="G273" s="7"/>
      <c r="H273" s="7"/>
      <c r="I273" s="7"/>
      <c r="J273" s="7"/>
      <c r="K273" s="8"/>
      <c r="L273" s="8"/>
      <c r="M273" s="8"/>
      <c r="N273" s="8"/>
      <c r="O273" s="9">
        <f>IF(L273="","",L273-N(M273)-N(N273))</f>
        <v>0</v>
      </c>
      <c r="P273" s="10">
        <f>IF(OR(O273="",K273=""),"",O273/K273)</f>
        <v>0</v>
      </c>
      <c r="Q273" s="5">
        <f>IF(O273="","",IF(O273&gt;0,"WIN",IF(O273&lt;0,"LOSS","BE")))</f>
        <v>0</v>
      </c>
      <c r="R273" s="5"/>
      <c r="S273" s="5"/>
      <c r="T273" s="5"/>
    </row>
    <row r="274" spans="1:20">
      <c r="A274" s="4"/>
      <c r="B274" s="4"/>
      <c r="C274" s="5"/>
      <c r="D274" s="5"/>
      <c r="E274" s="5"/>
      <c r="F274" s="6"/>
      <c r="G274" s="7"/>
      <c r="H274" s="7"/>
      <c r="I274" s="7"/>
      <c r="J274" s="7"/>
      <c r="K274" s="8"/>
      <c r="L274" s="8"/>
      <c r="M274" s="8"/>
      <c r="N274" s="8"/>
      <c r="O274" s="9">
        <f>IF(L274="","",L274-N(M274)-N(N274))</f>
        <v>0</v>
      </c>
      <c r="P274" s="10">
        <f>IF(OR(O274="",K274=""),"",O274/K274)</f>
        <v>0</v>
      </c>
      <c r="Q274" s="5">
        <f>IF(O274="","",IF(O274&gt;0,"WIN",IF(O274&lt;0,"LOSS","BE")))</f>
        <v>0</v>
      </c>
      <c r="R274" s="5"/>
      <c r="S274" s="5"/>
      <c r="T274" s="5"/>
    </row>
    <row r="275" spans="1:20">
      <c r="A275" s="4"/>
      <c r="B275" s="4"/>
      <c r="C275" s="5"/>
      <c r="D275" s="5"/>
      <c r="E275" s="5"/>
      <c r="F275" s="6"/>
      <c r="G275" s="7"/>
      <c r="H275" s="7"/>
      <c r="I275" s="7"/>
      <c r="J275" s="7"/>
      <c r="K275" s="8"/>
      <c r="L275" s="8"/>
      <c r="M275" s="8"/>
      <c r="N275" s="8"/>
      <c r="O275" s="9">
        <f>IF(L275="","",L275-N(M275)-N(N275))</f>
        <v>0</v>
      </c>
      <c r="P275" s="10">
        <f>IF(OR(O275="",K275=""),"",O275/K275)</f>
        <v>0</v>
      </c>
      <c r="Q275" s="5">
        <f>IF(O275="","",IF(O275&gt;0,"WIN",IF(O275&lt;0,"LOSS","BE")))</f>
        <v>0</v>
      </c>
      <c r="R275" s="5"/>
      <c r="S275" s="5"/>
      <c r="T275" s="5"/>
    </row>
    <row r="276" spans="1:20">
      <c r="A276" s="4"/>
      <c r="B276" s="4"/>
      <c r="C276" s="5"/>
      <c r="D276" s="5"/>
      <c r="E276" s="5"/>
      <c r="F276" s="6"/>
      <c r="G276" s="7"/>
      <c r="H276" s="7"/>
      <c r="I276" s="7"/>
      <c r="J276" s="7"/>
      <c r="K276" s="8"/>
      <c r="L276" s="8"/>
      <c r="M276" s="8"/>
      <c r="N276" s="8"/>
      <c r="O276" s="9">
        <f>IF(L276="","",L276-N(M276)-N(N276))</f>
        <v>0</v>
      </c>
      <c r="P276" s="10">
        <f>IF(OR(O276="",K276=""),"",O276/K276)</f>
        <v>0</v>
      </c>
      <c r="Q276" s="5">
        <f>IF(O276="","",IF(O276&gt;0,"WIN",IF(O276&lt;0,"LOSS","BE")))</f>
        <v>0</v>
      </c>
      <c r="R276" s="5"/>
      <c r="S276" s="5"/>
      <c r="T276" s="5"/>
    </row>
    <row r="277" spans="1:20">
      <c r="A277" s="4"/>
      <c r="B277" s="4"/>
      <c r="C277" s="5"/>
      <c r="D277" s="5"/>
      <c r="E277" s="5"/>
      <c r="F277" s="6"/>
      <c r="G277" s="7"/>
      <c r="H277" s="7"/>
      <c r="I277" s="7"/>
      <c r="J277" s="7"/>
      <c r="K277" s="8"/>
      <c r="L277" s="8"/>
      <c r="M277" s="8"/>
      <c r="N277" s="8"/>
      <c r="O277" s="9">
        <f>IF(L277="","",L277-N(M277)-N(N277))</f>
        <v>0</v>
      </c>
      <c r="P277" s="10">
        <f>IF(OR(O277="",K277=""),"",O277/K277)</f>
        <v>0</v>
      </c>
      <c r="Q277" s="5">
        <f>IF(O277="","",IF(O277&gt;0,"WIN",IF(O277&lt;0,"LOSS","BE")))</f>
        <v>0</v>
      </c>
      <c r="R277" s="5"/>
      <c r="S277" s="5"/>
      <c r="T277" s="5"/>
    </row>
    <row r="278" spans="1:20">
      <c r="A278" s="4"/>
      <c r="B278" s="4"/>
      <c r="C278" s="5"/>
      <c r="D278" s="5"/>
      <c r="E278" s="5"/>
      <c r="F278" s="6"/>
      <c r="G278" s="7"/>
      <c r="H278" s="7"/>
      <c r="I278" s="7"/>
      <c r="J278" s="7"/>
      <c r="K278" s="8"/>
      <c r="L278" s="8"/>
      <c r="M278" s="8"/>
      <c r="N278" s="8"/>
      <c r="O278" s="9">
        <f>IF(L278="","",L278-N(M278)-N(N278))</f>
        <v>0</v>
      </c>
      <c r="P278" s="10">
        <f>IF(OR(O278="",K278=""),"",O278/K278)</f>
        <v>0</v>
      </c>
      <c r="Q278" s="5">
        <f>IF(O278="","",IF(O278&gt;0,"WIN",IF(O278&lt;0,"LOSS","BE")))</f>
        <v>0</v>
      </c>
      <c r="R278" s="5"/>
      <c r="S278" s="5"/>
      <c r="T278" s="5"/>
    </row>
    <row r="279" spans="1:20">
      <c r="A279" s="4"/>
      <c r="B279" s="4"/>
      <c r="C279" s="5"/>
      <c r="D279" s="5"/>
      <c r="E279" s="5"/>
      <c r="F279" s="6"/>
      <c r="G279" s="7"/>
      <c r="H279" s="7"/>
      <c r="I279" s="7"/>
      <c r="J279" s="7"/>
      <c r="K279" s="8"/>
      <c r="L279" s="8"/>
      <c r="M279" s="8"/>
      <c r="N279" s="8"/>
      <c r="O279" s="9">
        <f>IF(L279="","",L279-N(M279)-N(N279))</f>
        <v>0</v>
      </c>
      <c r="P279" s="10">
        <f>IF(OR(O279="",K279=""),"",O279/K279)</f>
        <v>0</v>
      </c>
      <c r="Q279" s="5">
        <f>IF(O279="","",IF(O279&gt;0,"WIN",IF(O279&lt;0,"LOSS","BE")))</f>
        <v>0</v>
      </c>
      <c r="R279" s="5"/>
      <c r="S279" s="5"/>
      <c r="T279" s="5"/>
    </row>
    <row r="280" spans="1:20">
      <c r="A280" s="4"/>
      <c r="B280" s="4"/>
      <c r="C280" s="5"/>
      <c r="D280" s="5"/>
      <c r="E280" s="5"/>
      <c r="F280" s="6"/>
      <c r="G280" s="7"/>
      <c r="H280" s="7"/>
      <c r="I280" s="7"/>
      <c r="J280" s="7"/>
      <c r="K280" s="8"/>
      <c r="L280" s="8"/>
      <c r="M280" s="8"/>
      <c r="N280" s="8"/>
      <c r="O280" s="9">
        <f>IF(L280="","",L280-N(M280)-N(N280))</f>
        <v>0</v>
      </c>
      <c r="P280" s="10">
        <f>IF(OR(O280="",K280=""),"",O280/K280)</f>
        <v>0</v>
      </c>
      <c r="Q280" s="5">
        <f>IF(O280="","",IF(O280&gt;0,"WIN",IF(O280&lt;0,"LOSS","BE")))</f>
        <v>0</v>
      </c>
      <c r="R280" s="5"/>
      <c r="S280" s="5"/>
      <c r="T280" s="5"/>
    </row>
    <row r="281" spans="1:20">
      <c r="A281" s="4"/>
      <c r="B281" s="4"/>
      <c r="C281" s="5"/>
      <c r="D281" s="5"/>
      <c r="E281" s="5"/>
      <c r="F281" s="6"/>
      <c r="G281" s="7"/>
      <c r="H281" s="7"/>
      <c r="I281" s="7"/>
      <c r="J281" s="7"/>
      <c r="K281" s="8"/>
      <c r="L281" s="8"/>
      <c r="M281" s="8"/>
      <c r="N281" s="8"/>
      <c r="O281" s="9">
        <f>IF(L281="","",L281-N(M281)-N(N281))</f>
        <v>0</v>
      </c>
      <c r="P281" s="10">
        <f>IF(OR(O281="",K281=""),"",O281/K281)</f>
        <v>0</v>
      </c>
      <c r="Q281" s="5">
        <f>IF(O281="","",IF(O281&gt;0,"WIN",IF(O281&lt;0,"LOSS","BE")))</f>
        <v>0</v>
      </c>
      <c r="R281" s="5"/>
      <c r="S281" s="5"/>
      <c r="T281" s="5"/>
    </row>
    <row r="282" spans="1:20">
      <c r="A282" s="4"/>
      <c r="B282" s="4"/>
      <c r="C282" s="5"/>
      <c r="D282" s="5"/>
      <c r="E282" s="5"/>
      <c r="F282" s="6"/>
      <c r="G282" s="7"/>
      <c r="H282" s="7"/>
      <c r="I282" s="7"/>
      <c r="J282" s="7"/>
      <c r="K282" s="8"/>
      <c r="L282" s="8"/>
      <c r="M282" s="8"/>
      <c r="N282" s="8"/>
      <c r="O282" s="9">
        <f>IF(L282="","",L282-N(M282)-N(N282))</f>
        <v>0</v>
      </c>
      <c r="P282" s="10">
        <f>IF(OR(O282="",K282=""),"",O282/K282)</f>
        <v>0</v>
      </c>
      <c r="Q282" s="5">
        <f>IF(O282="","",IF(O282&gt;0,"WIN",IF(O282&lt;0,"LOSS","BE")))</f>
        <v>0</v>
      </c>
      <c r="R282" s="5"/>
      <c r="S282" s="5"/>
      <c r="T282" s="5"/>
    </row>
    <row r="283" spans="1:20">
      <c r="A283" s="4"/>
      <c r="B283" s="4"/>
      <c r="C283" s="5"/>
      <c r="D283" s="5"/>
      <c r="E283" s="5"/>
      <c r="F283" s="6"/>
      <c r="G283" s="7"/>
      <c r="H283" s="7"/>
      <c r="I283" s="7"/>
      <c r="J283" s="7"/>
      <c r="K283" s="8"/>
      <c r="L283" s="8"/>
      <c r="M283" s="8"/>
      <c r="N283" s="8"/>
      <c r="O283" s="9">
        <f>IF(L283="","",L283-N(M283)-N(N283))</f>
        <v>0</v>
      </c>
      <c r="P283" s="10">
        <f>IF(OR(O283="",K283=""),"",O283/K283)</f>
        <v>0</v>
      </c>
      <c r="Q283" s="5">
        <f>IF(O283="","",IF(O283&gt;0,"WIN",IF(O283&lt;0,"LOSS","BE")))</f>
        <v>0</v>
      </c>
      <c r="R283" s="5"/>
      <c r="S283" s="5"/>
      <c r="T283" s="5"/>
    </row>
    <row r="284" spans="1:20">
      <c r="A284" s="4"/>
      <c r="B284" s="4"/>
      <c r="C284" s="5"/>
      <c r="D284" s="5"/>
      <c r="E284" s="5"/>
      <c r="F284" s="6"/>
      <c r="G284" s="7"/>
      <c r="H284" s="7"/>
      <c r="I284" s="7"/>
      <c r="J284" s="7"/>
      <c r="K284" s="8"/>
      <c r="L284" s="8"/>
      <c r="M284" s="8"/>
      <c r="N284" s="8"/>
      <c r="O284" s="9">
        <f>IF(L284="","",L284-N(M284)-N(N284))</f>
        <v>0</v>
      </c>
      <c r="P284" s="10">
        <f>IF(OR(O284="",K284=""),"",O284/K284)</f>
        <v>0</v>
      </c>
      <c r="Q284" s="5">
        <f>IF(O284="","",IF(O284&gt;0,"WIN",IF(O284&lt;0,"LOSS","BE")))</f>
        <v>0</v>
      </c>
      <c r="R284" s="5"/>
      <c r="S284" s="5"/>
      <c r="T284" s="5"/>
    </row>
    <row r="285" spans="1:20">
      <c r="A285" s="4"/>
      <c r="B285" s="4"/>
      <c r="C285" s="5"/>
      <c r="D285" s="5"/>
      <c r="E285" s="5"/>
      <c r="F285" s="6"/>
      <c r="G285" s="7"/>
      <c r="H285" s="7"/>
      <c r="I285" s="7"/>
      <c r="J285" s="7"/>
      <c r="K285" s="8"/>
      <c r="L285" s="8"/>
      <c r="M285" s="8"/>
      <c r="N285" s="8"/>
      <c r="O285" s="9">
        <f>IF(L285="","",L285-N(M285)-N(N285))</f>
        <v>0</v>
      </c>
      <c r="P285" s="10">
        <f>IF(OR(O285="",K285=""),"",O285/K285)</f>
        <v>0</v>
      </c>
      <c r="Q285" s="5">
        <f>IF(O285="","",IF(O285&gt;0,"WIN",IF(O285&lt;0,"LOSS","BE")))</f>
        <v>0</v>
      </c>
      <c r="R285" s="5"/>
      <c r="S285" s="5"/>
      <c r="T285" s="5"/>
    </row>
    <row r="286" spans="1:20">
      <c r="A286" s="4"/>
      <c r="B286" s="4"/>
      <c r="C286" s="5"/>
      <c r="D286" s="5"/>
      <c r="E286" s="5"/>
      <c r="F286" s="6"/>
      <c r="G286" s="7"/>
      <c r="H286" s="7"/>
      <c r="I286" s="7"/>
      <c r="J286" s="7"/>
      <c r="K286" s="8"/>
      <c r="L286" s="8"/>
      <c r="M286" s="8"/>
      <c r="N286" s="8"/>
      <c r="O286" s="9">
        <f>IF(L286="","",L286-N(M286)-N(N286))</f>
        <v>0</v>
      </c>
      <c r="P286" s="10">
        <f>IF(OR(O286="",K286=""),"",O286/K286)</f>
        <v>0</v>
      </c>
      <c r="Q286" s="5">
        <f>IF(O286="","",IF(O286&gt;0,"WIN",IF(O286&lt;0,"LOSS","BE")))</f>
        <v>0</v>
      </c>
      <c r="R286" s="5"/>
      <c r="S286" s="5"/>
      <c r="T286" s="5"/>
    </row>
    <row r="287" spans="1:20">
      <c r="A287" s="4"/>
      <c r="B287" s="4"/>
      <c r="C287" s="5"/>
      <c r="D287" s="5"/>
      <c r="E287" s="5"/>
      <c r="F287" s="6"/>
      <c r="G287" s="7"/>
      <c r="H287" s="7"/>
      <c r="I287" s="7"/>
      <c r="J287" s="7"/>
      <c r="K287" s="8"/>
      <c r="L287" s="8"/>
      <c r="M287" s="8"/>
      <c r="N287" s="8"/>
      <c r="O287" s="9">
        <f>IF(L287="","",L287-N(M287)-N(N287))</f>
        <v>0</v>
      </c>
      <c r="P287" s="10">
        <f>IF(OR(O287="",K287=""),"",O287/K287)</f>
        <v>0</v>
      </c>
      <c r="Q287" s="5">
        <f>IF(O287="","",IF(O287&gt;0,"WIN",IF(O287&lt;0,"LOSS","BE")))</f>
        <v>0</v>
      </c>
      <c r="R287" s="5"/>
      <c r="S287" s="5"/>
      <c r="T287" s="5"/>
    </row>
    <row r="288" spans="1:20">
      <c r="A288" s="4"/>
      <c r="B288" s="4"/>
      <c r="C288" s="5"/>
      <c r="D288" s="5"/>
      <c r="E288" s="5"/>
      <c r="F288" s="6"/>
      <c r="G288" s="7"/>
      <c r="H288" s="7"/>
      <c r="I288" s="7"/>
      <c r="J288" s="7"/>
      <c r="K288" s="8"/>
      <c r="L288" s="8"/>
      <c r="M288" s="8"/>
      <c r="N288" s="8"/>
      <c r="O288" s="9">
        <f>IF(L288="","",L288-N(M288)-N(N288))</f>
        <v>0</v>
      </c>
      <c r="P288" s="10">
        <f>IF(OR(O288="",K288=""),"",O288/K288)</f>
        <v>0</v>
      </c>
      <c r="Q288" s="5">
        <f>IF(O288="","",IF(O288&gt;0,"WIN",IF(O288&lt;0,"LOSS","BE")))</f>
        <v>0</v>
      </c>
      <c r="R288" s="5"/>
      <c r="S288" s="5"/>
      <c r="T288" s="5"/>
    </row>
    <row r="289" spans="1:20">
      <c r="A289" s="4"/>
      <c r="B289" s="4"/>
      <c r="C289" s="5"/>
      <c r="D289" s="5"/>
      <c r="E289" s="5"/>
      <c r="F289" s="6"/>
      <c r="G289" s="7"/>
      <c r="H289" s="7"/>
      <c r="I289" s="7"/>
      <c r="J289" s="7"/>
      <c r="K289" s="8"/>
      <c r="L289" s="8"/>
      <c r="M289" s="8"/>
      <c r="N289" s="8"/>
      <c r="O289" s="9">
        <f>IF(L289="","",L289-N(M289)-N(N289))</f>
        <v>0</v>
      </c>
      <c r="P289" s="10">
        <f>IF(OR(O289="",K289=""),"",O289/K289)</f>
        <v>0</v>
      </c>
      <c r="Q289" s="5">
        <f>IF(O289="","",IF(O289&gt;0,"WIN",IF(O289&lt;0,"LOSS","BE")))</f>
        <v>0</v>
      </c>
      <c r="R289" s="5"/>
      <c r="S289" s="5"/>
      <c r="T289" s="5"/>
    </row>
    <row r="290" spans="1:20">
      <c r="A290" s="4"/>
      <c r="B290" s="4"/>
      <c r="C290" s="5"/>
      <c r="D290" s="5"/>
      <c r="E290" s="5"/>
      <c r="F290" s="6"/>
      <c r="G290" s="7"/>
      <c r="H290" s="7"/>
      <c r="I290" s="7"/>
      <c r="J290" s="7"/>
      <c r="K290" s="8"/>
      <c r="L290" s="8"/>
      <c r="M290" s="8"/>
      <c r="N290" s="8"/>
      <c r="O290" s="9">
        <f>IF(L290="","",L290-N(M290)-N(N290))</f>
        <v>0</v>
      </c>
      <c r="P290" s="10">
        <f>IF(OR(O290="",K290=""),"",O290/K290)</f>
        <v>0</v>
      </c>
      <c r="Q290" s="5">
        <f>IF(O290="","",IF(O290&gt;0,"WIN",IF(O290&lt;0,"LOSS","BE")))</f>
        <v>0</v>
      </c>
      <c r="R290" s="5"/>
      <c r="S290" s="5"/>
      <c r="T290" s="5"/>
    </row>
    <row r="291" spans="1:20">
      <c r="A291" s="4"/>
      <c r="B291" s="4"/>
      <c r="C291" s="5"/>
      <c r="D291" s="5"/>
      <c r="E291" s="5"/>
      <c r="F291" s="6"/>
      <c r="G291" s="7"/>
      <c r="H291" s="7"/>
      <c r="I291" s="7"/>
      <c r="J291" s="7"/>
      <c r="K291" s="8"/>
      <c r="L291" s="8"/>
      <c r="M291" s="8"/>
      <c r="N291" s="8"/>
      <c r="O291" s="9">
        <f>IF(L291="","",L291-N(M291)-N(N291))</f>
        <v>0</v>
      </c>
      <c r="P291" s="10">
        <f>IF(OR(O291="",K291=""),"",O291/K291)</f>
        <v>0</v>
      </c>
      <c r="Q291" s="5">
        <f>IF(O291="","",IF(O291&gt;0,"WIN",IF(O291&lt;0,"LOSS","BE")))</f>
        <v>0</v>
      </c>
      <c r="R291" s="5"/>
      <c r="S291" s="5"/>
      <c r="T291" s="5"/>
    </row>
    <row r="292" spans="1:20">
      <c r="A292" s="4"/>
      <c r="B292" s="4"/>
      <c r="C292" s="5"/>
      <c r="D292" s="5"/>
      <c r="E292" s="5"/>
      <c r="F292" s="6"/>
      <c r="G292" s="7"/>
      <c r="H292" s="7"/>
      <c r="I292" s="7"/>
      <c r="J292" s="7"/>
      <c r="K292" s="8"/>
      <c r="L292" s="8"/>
      <c r="M292" s="8"/>
      <c r="N292" s="8"/>
      <c r="O292" s="9">
        <f>IF(L292="","",L292-N(M292)-N(N292))</f>
        <v>0</v>
      </c>
      <c r="P292" s="10">
        <f>IF(OR(O292="",K292=""),"",O292/K292)</f>
        <v>0</v>
      </c>
      <c r="Q292" s="5">
        <f>IF(O292="","",IF(O292&gt;0,"WIN",IF(O292&lt;0,"LOSS","BE")))</f>
        <v>0</v>
      </c>
      <c r="R292" s="5"/>
      <c r="S292" s="5"/>
      <c r="T292" s="5"/>
    </row>
    <row r="293" spans="1:20">
      <c r="A293" s="4"/>
      <c r="B293" s="4"/>
      <c r="C293" s="5"/>
      <c r="D293" s="5"/>
      <c r="E293" s="5"/>
      <c r="F293" s="6"/>
      <c r="G293" s="7"/>
      <c r="H293" s="7"/>
      <c r="I293" s="7"/>
      <c r="J293" s="7"/>
      <c r="K293" s="8"/>
      <c r="L293" s="8"/>
      <c r="M293" s="8"/>
      <c r="N293" s="8"/>
      <c r="O293" s="9">
        <f>IF(L293="","",L293-N(M293)-N(N293))</f>
        <v>0</v>
      </c>
      <c r="P293" s="10">
        <f>IF(OR(O293="",K293=""),"",O293/K293)</f>
        <v>0</v>
      </c>
      <c r="Q293" s="5">
        <f>IF(O293="","",IF(O293&gt;0,"WIN",IF(O293&lt;0,"LOSS","BE")))</f>
        <v>0</v>
      </c>
      <c r="R293" s="5"/>
      <c r="S293" s="5"/>
      <c r="T293" s="5"/>
    </row>
    <row r="294" spans="1:20">
      <c r="A294" s="4"/>
      <c r="B294" s="4"/>
      <c r="C294" s="5"/>
      <c r="D294" s="5"/>
      <c r="E294" s="5"/>
      <c r="F294" s="6"/>
      <c r="G294" s="7"/>
      <c r="H294" s="7"/>
      <c r="I294" s="7"/>
      <c r="J294" s="7"/>
      <c r="K294" s="8"/>
      <c r="L294" s="8"/>
      <c r="M294" s="8"/>
      <c r="N294" s="8"/>
      <c r="O294" s="9">
        <f>IF(L294="","",L294-N(M294)-N(N294))</f>
        <v>0</v>
      </c>
      <c r="P294" s="10">
        <f>IF(OR(O294="",K294=""),"",O294/K294)</f>
        <v>0</v>
      </c>
      <c r="Q294" s="5">
        <f>IF(O294="","",IF(O294&gt;0,"WIN",IF(O294&lt;0,"LOSS","BE")))</f>
        <v>0</v>
      </c>
      <c r="R294" s="5"/>
      <c r="S294" s="5"/>
      <c r="T294" s="5"/>
    </row>
    <row r="295" spans="1:20">
      <c r="A295" s="4"/>
      <c r="B295" s="4"/>
      <c r="C295" s="5"/>
      <c r="D295" s="5"/>
      <c r="E295" s="5"/>
      <c r="F295" s="6"/>
      <c r="G295" s="7"/>
      <c r="H295" s="7"/>
      <c r="I295" s="7"/>
      <c r="J295" s="7"/>
      <c r="K295" s="8"/>
      <c r="L295" s="8"/>
      <c r="M295" s="8"/>
      <c r="N295" s="8"/>
      <c r="O295" s="9">
        <f>IF(L295="","",L295-N(M295)-N(N295))</f>
        <v>0</v>
      </c>
      <c r="P295" s="10">
        <f>IF(OR(O295="",K295=""),"",O295/K295)</f>
        <v>0</v>
      </c>
      <c r="Q295" s="5">
        <f>IF(O295="","",IF(O295&gt;0,"WIN",IF(O295&lt;0,"LOSS","BE")))</f>
        <v>0</v>
      </c>
      <c r="R295" s="5"/>
      <c r="S295" s="5"/>
      <c r="T295" s="5"/>
    </row>
    <row r="296" spans="1:20">
      <c r="A296" s="4"/>
      <c r="B296" s="4"/>
      <c r="C296" s="5"/>
      <c r="D296" s="5"/>
      <c r="E296" s="5"/>
      <c r="F296" s="6"/>
      <c r="G296" s="7"/>
      <c r="H296" s="7"/>
      <c r="I296" s="7"/>
      <c r="J296" s="7"/>
      <c r="K296" s="8"/>
      <c r="L296" s="8"/>
      <c r="M296" s="8"/>
      <c r="N296" s="8"/>
      <c r="O296" s="9">
        <f>IF(L296="","",L296-N(M296)-N(N296))</f>
        <v>0</v>
      </c>
      <c r="P296" s="10">
        <f>IF(OR(O296="",K296=""),"",O296/K296)</f>
        <v>0</v>
      </c>
      <c r="Q296" s="5">
        <f>IF(O296="","",IF(O296&gt;0,"WIN",IF(O296&lt;0,"LOSS","BE")))</f>
        <v>0</v>
      </c>
      <c r="R296" s="5"/>
      <c r="S296" s="5"/>
      <c r="T296" s="5"/>
    </row>
    <row r="297" spans="1:20">
      <c r="A297" s="4"/>
      <c r="B297" s="4"/>
      <c r="C297" s="5"/>
      <c r="D297" s="5"/>
      <c r="E297" s="5"/>
      <c r="F297" s="6"/>
      <c r="G297" s="7"/>
      <c r="H297" s="7"/>
      <c r="I297" s="7"/>
      <c r="J297" s="7"/>
      <c r="K297" s="8"/>
      <c r="L297" s="8"/>
      <c r="M297" s="8"/>
      <c r="N297" s="8"/>
      <c r="O297" s="9">
        <f>IF(L297="","",L297-N(M297)-N(N297))</f>
        <v>0</v>
      </c>
      <c r="P297" s="10">
        <f>IF(OR(O297="",K297=""),"",O297/K297)</f>
        <v>0</v>
      </c>
      <c r="Q297" s="5">
        <f>IF(O297="","",IF(O297&gt;0,"WIN",IF(O297&lt;0,"LOSS","BE")))</f>
        <v>0</v>
      </c>
      <c r="R297" s="5"/>
      <c r="S297" s="5"/>
      <c r="T297" s="5"/>
    </row>
    <row r="298" spans="1:20">
      <c r="A298" s="4"/>
      <c r="B298" s="4"/>
      <c r="C298" s="5"/>
      <c r="D298" s="5"/>
      <c r="E298" s="5"/>
      <c r="F298" s="6"/>
      <c r="G298" s="7"/>
      <c r="H298" s="7"/>
      <c r="I298" s="7"/>
      <c r="J298" s="7"/>
      <c r="K298" s="8"/>
      <c r="L298" s="8"/>
      <c r="M298" s="8"/>
      <c r="N298" s="8"/>
      <c r="O298" s="9">
        <f>IF(L298="","",L298-N(M298)-N(N298))</f>
        <v>0</v>
      </c>
      <c r="P298" s="10">
        <f>IF(OR(O298="",K298=""),"",O298/K298)</f>
        <v>0</v>
      </c>
      <c r="Q298" s="5">
        <f>IF(O298="","",IF(O298&gt;0,"WIN",IF(O298&lt;0,"LOSS","BE")))</f>
        <v>0</v>
      </c>
      <c r="R298" s="5"/>
      <c r="S298" s="5"/>
      <c r="T298" s="5"/>
    </row>
    <row r="299" spans="1:20">
      <c r="A299" s="4"/>
      <c r="B299" s="4"/>
      <c r="C299" s="5"/>
      <c r="D299" s="5"/>
      <c r="E299" s="5"/>
      <c r="F299" s="6"/>
      <c r="G299" s="7"/>
      <c r="H299" s="7"/>
      <c r="I299" s="7"/>
      <c r="J299" s="7"/>
      <c r="K299" s="8"/>
      <c r="L299" s="8"/>
      <c r="M299" s="8"/>
      <c r="N299" s="8"/>
      <c r="O299" s="9">
        <f>IF(L299="","",L299-N(M299)-N(N299))</f>
        <v>0</v>
      </c>
      <c r="P299" s="10">
        <f>IF(OR(O299="",K299=""),"",O299/K299)</f>
        <v>0</v>
      </c>
      <c r="Q299" s="5">
        <f>IF(O299="","",IF(O299&gt;0,"WIN",IF(O299&lt;0,"LOSS","BE")))</f>
        <v>0</v>
      </c>
      <c r="R299" s="5"/>
      <c r="S299" s="5"/>
      <c r="T299" s="5"/>
    </row>
    <row r="300" spans="1:20">
      <c r="A300" s="4"/>
      <c r="B300" s="4"/>
      <c r="C300" s="5"/>
      <c r="D300" s="5"/>
      <c r="E300" s="5"/>
      <c r="F300" s="6"/>
      <c r="G300" s="7"/>
      <c r="H300" s="7"/>
      <c r="I300" s="7"/>
      <c r="J300" s="7"/>
      <c r="K300" s="8"/>
      <c r="L300" s="8"/>
      <c r="M300" s="8"/>
      <c r="N300" s="8"/>
      <c r="O300" s="9">
        <f>IF(L300="","",L300-N(M300)-N(N300))</f>
        <v>0</v>
      </c>
      <c r="P300" s="10">
        <f>IF(OR(O300="",K300=""),"",O300/K300)</f>
        <v>0</v>
      </c>
      <c r="Q300" s="5">
        <f>IF(O300="","",IF(O300&gt;0,"WIN",IF(O300&lt;0,"LOSS","BE")))</f>
        <v>0</v>
      </c>
      <c r="R300" s="5"/>
      <c r="S300" s="5"/>
      <c r="T300" s="5"/>
    </row>
    <row r="301" spans="1:20">
      <c r="A301" s="4"/>
      <c r="B301" s="4"/>
      <c r="C301" s="5"/>
      <c r="D301" s="5"/>
      <c r="E301" s="5"/>
      <c r="F301" s="6"/>
      <c r="G301" s="7"/>
      <c r="H301" s="7"/>
      <c r="I301" s="7"/>
      <c r="J301" s="7"/>
      <c r="K301" s="8"/>
      <c r="L301" s="8"/>
      <c r="M301" s="8"/>
      <c r="N301" s="8"/>
      <c r="O301" s="9">
        <f>IF(L301="","",L301-N(M301)-N(N301))</f>
        <v>0</v>
      </c>
      <c r="P301" s="10">
        <f>IF(OR(O301="",K301=""),"",O301/K301)</f>
        <v>0</v>
      </c>
      <c r="Q301" s="5">
        <f>IF(O301="","",IF(O301&gt;0,"WIN",IF(O301&lt;0,"LOSS","BE")))</f>
        <v>0</v>
      </c>
      <c r="R301" s="5"/>
      <c r="S301" s="5"/>
      <c r="T301" s="5"/>
    </row>
    <row r="302" spans="1:20">
      <c r="A302" s="4"/>
      <c r="B302" s="4"/>
      <c r="C302" s="5"/>
      <c r="D302" s="5"/>
      <c r="E302" s="5"/>
      <c r="F302" s="6"/>
      <c r="G302" s="7"/>
      <c r="H302" s="7"/>
      <c r="I302" s="7"/>
      <c r="J302" s="7"/>
      <c r="K302" s="8"/>
      <c r="L302" s="8"/>
      <c r="M302" s="8"/>
      <c r="N302" s="8"/>
      <c r="O302" s="9">
        <f>IF(L302="","",L302-N(M302)-N(N302))</f>
        <v>0</v>
      </c>
      <c r="P302" s="10">
        <f>IF(OR(O302="",K302=""),"",O302/K302)</f>
        <v>0</v>
      </c>
      <c r="Q302" s="5">
        <f>IF(O302="","",IF(O302&gt;0,"WIN",IF(O302&lt;0,"LOSS","BE")))</f>
        <v>0</v>
      </c>
      <c r="R302" s="5"/>
      <c r="S302" s="5"/>
      <c r="T302" s="5"/>
    </row>
    <row r="303" spans="1:20">
      <c r="A303" s="4"/>
      <c r="B303" s="4"/>
      <c r="C303" s="5"/>
      <c r="D303" s="5"/>
      <c r="E303" s="5"/>
      <c r="F303" s="6"/>
      <c r="G303" s="7"/>
      <c r="H303" s="7"/>
      <c r="I303" s="7"/>
      <c r="J303" s="7"/>
      <c r="K303" s="8"/>
      <c r="L303" s="8"/>
      <c r="M303" s="8"/>
      <c r="N303" s="8"/>
      <c r="O303" s="9">
        <f>IF(L303="","",L303-N(M303)-N(N303))</f>
        <v>0</v>
      </c>
      <c r="P303" s="10">
        <f>IF(OR(O303="",K303=""),"",O303/K303)</f>
        <v>0</v>
      </c>
      <c r="Q303" s="5">
        <f>IF(O303="","",IF(O303&gt;0,"WIN",IF(O303&lt;0,"LOSS","BE")))</f>
        <v>0</v>
      </c>
      <c r="R303" s="5"/>
      <c r="S303" s="5"/>
      <c r="T303" s="5"/>
    </row>
    <row r="304" spans="1:20">
      <c r="A304" s="4"/>
      <c r="B304" s="4"/>
      <c r="C304" s="5"/>
      <c r="D304" s="5"/>
      <c r="E304" s="5"/>
      <c r="F304" s="6"/>
      <c r="G304" s="7"/>
      <c r="H304" s="7"/>
      <c r="I304" s="7"/>
      <c r="J304" s="7"/>
      <c r="K304" s="8"/>
      <c r="L304" s="8"/>
      <c r="M304" s="8"/>
      <c r="N304" s="8"/>
      <c r="O304" s="9">
        <f>IF(L304="","",L304-N(M304)-N(N304))</f>
        <v>0</v>
      </c>
      <c r="P304" s="10">
        <f>IF(OR(O304="",K304=""),"",O304/K304)</f>
        <v>0</v>
      </c>
      <c r="Q304" s="5">
        <f>IF(O304="","",IF(O304&gt;0,"WIN",IF(O304&lt;0,"LOSS","BE")))</f>
        <v>0</v>
      </c>
      <c r="R304" s="5"/>
      <c r="S304" s="5"/>
      <c r="T304" s="5"/>
    </row>
  </sheetData>
  <conditionalFormatting sqref="O5:O304">
    <cfRule type="cellIs" dxfId="0" priority="1" operator="greaterThan">
      <formula>0</formula>
    </cfRule>
    <cfRule type="cellIs" dxfId="1" priority="2" operator="lessThan">
      <formula>0</formula>
    </cfRule>
  </conditionalFormatting>
  <dataValidations count="3">
    <dataValidation type="list" allowBlank="1" showInputMessage="1" showErrorMessage="1" sqref="D5:D304">
      <formula1>"LONG,SHORT"</formula1>
    </dataValidation>
    <dataValidation type="list" allowBlank="1" showInputMessage="1" showErrorMessage="1" sqref="R5:R304">
      <formula1>"Spokój,FOMO,Zemsta,Strach,Nuda,Pewność siebie,Presja"</formula1>
    </dataValidation>
    <dataValidation type="list" allowBlank="1" showInputMessage="1" showErrorMessage="1" sqref="S5:S304">
      <formula1>"Brak,Brak SL,Przesunięty SL,Za duża pozycja,Wejście bez setupu,Zbyt wczesne wyjście,Przetrzymana strata,Overtrading,Handel po stracie"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RowHeight="15"/>
  <cols>
    <col min="1" max="1" width="34.7109375" customWidth="1"/>
    <col min="2" max="2" width="18.7109375" customWidth="1"/>
    <col min="3" max="3" width="60.7109375" customWidth="1"/>
  </cols>
  <sheetData>
    <row r="1" spans="1:3">
      <c r="A1" s="1" t="s">
        <v>28</v>
      </c>
    </row>
    <row r="2" spans="1:3">
      <c r="A2" s="2" t="s">
        <v>29</v>
      </c>
    </row>
    <row r="4" spans="1:3">
      <c r="A4" s="11" t="s">
        <v>30</v>
      </c>
      <c r="B4" s="12">
        <f>COUNT(Dziennik!O5:O304)</f>
        <v>0</v>
      </c>
      <c r="C4" s="2" t="s">
        <v>31</v>
      </c>
    </row>
    <row r="5" spans="1:3">
      <c r="A5" s="11" t="s">
        <v>32</v>
      </c>
      <c r="B5" s="12">
        <f>COUNTIF(Dziennik!Q5:Q304,"WIN")</f>
        <v>0</v>
      </c>
      <c r="C5" s="2"/>
    </row>
    <row r="6" spans="1:3">
      <c r="A6" s="11" t="s">
        <v>33</v>
      </c>
      <c r="B6" s="12">
        <f>COUNTIF(Dziennik!Q5:Q304,"LOSS")</f>
        <v>0</v>
      </c>
      <c r="C6" s="2"/>
    </row>
    <row r="7" spans="1:3">
      <c r="A7" s="11" t="s">
        <v>34</v>
      </c>
      <c r="B7" s="13">
        <f>IFERROR(COUNTIF(Dziennik!Q5:Q304,"WIN")/COUNT(Dziennik!O5:O304),0)</f>
        <v>0</v>
      </c>
      <c r="C7" s="2" t="s">
        <v>35</v>
      </c>
    </row>
    <row r="8" spans="1:3">
      <c r="A8" s="11" t="s">
        <v>36</v>
      </c>
      <c r="B8" s="12">
        <f>SUM(Dziennik!O5:O304)</f>
        <v>0</v>
      </c>
      <c r="C8" s="2" t="s">
        <v>37</v>
      </c>
    </row>
    <row r="9" spans="1:3">
      <c r="A9" s="11" t="s">
        <v>38</v>
      </c>
      <c r="B9" s="12">
        <f>IFERROR(AVERAGEIF(Dziennik!O5:O304,"&gt;0"),0)</f>
        <v>0</v>
      </c>
      <c r="C9" s="2"/>
    </row>
    <row r="10" spans="1:3">
      <c r="A10" s="11" t="s">
        <v>39</v>
      </c>
      <c r="B10" s="12">
        <f>IFERROR(AVERAGEIF(Dziennik!O5:O304,"&lt;0"),0)</f>
        <v>0</v>
      </c>
      <c r="C10" s="2"/>
    </row>
    <row r="11" spans="1:3">
      <c r="A11" s="11" t="s">
        <v>40</v>
      </c>
      <c r="B11" s="12">
        <f>IFERROR(SUMIF(Dziennik!O5:O304,"&gt;0")/ABS(SUMIF(Dziennik!O5:O304,"&lt;0")),0)</f>
        <v>0</v>
      </c>
      <c r="C11" s="2" t="s">
        <v>41</v>
      </c>
    </row>
    <row r="12" spans="1:3">
      <c r="A12" s="11" t="s">
        <v>42</v>
      </c>
      <c r="B12" s="12">
        <f>IFERROR(SUM(Dziennik!P5:P304),0)</f>
        <v>0</v>
      </c>
      <c r="C12" s="2" t="s">
        <v>43</v>
      </c>
    </row>
    <row r="13" spans="1:3">
      <c r="A13" s="11" t="s">
        <v>44</v>
      </c>
      <c r="B13" s="12">
        <f>IFERROR(AVERAGE(Dziennik!P5:P304),0)</f>
        <v>0</v>
      </c>
      <c r="C13" s="2" t="s">
        <v>45</v>
      </c>
    </row>
    <row r="14" spans="1:3">
      <c r="A14" s="11" t="s">
        <v>46</v>
      </c>
      <c r="B14" s="12">
        <f>IFERROR(MAX(Dziennik!O5:O304),0)</f>
        <v>0</v>
      </c>
      <c r="C14" s="2"/>
    </row>
    <row r="15" spans="1:3">
      <c r="A15" s="11" t="s">
        <v>47</v>
      </c>
      <c r="B15" s="12">
        <f>IFERROR(MIN(Dziennik!O5:O304),0)</f>
        <v>0</v>
      </c>
      <c r="C15" s="2"/>
    </row>
    <row r="16" spans="1:3">
      <c r="A16" s="11" t="s">
        <v>48</v>
      </c>
      <c r="B16" s="12">
        <f>COUNTA(Dziennik!S5:S304)-COUNTIF(Dziennik!S5:S304,"Brak")</f>
        <v>0</v>
      </c>
      <c r="C16" s="2" t="s">
        <v>49</v>
      </c>
    </row>
    <row r="18" spans="1:3">
      <c r="A18" s="14" t="s">
        <v>50</v>
      </c>
    </row>
    <row r="19" spans="1:3">
      <c r="A19" s="3" t="s">
        <v>4</v>
      </c>
      <c r="B19" s="3" t="s">
        <v>16</v>
      </c>
      <c r="C19" s="3" t="s">
        <v>51</v>
      </c>
    </row>
    <row r="20" spans="1:3">
      <c r="A20" s="5" t="s">
        <v>22</v>
      </c>
      <c r="B20" s="8">
        <f>SUMIF(Dziennik!C5:C304,A20,Dziennik!O5:O304)</f>
        <v>0</v>
      </c>
      <c r="C20" s="5">
        <f>COUNTIF(Dziennik!C5:C304,A20)</f>
        <v>0</v>
      </c>
    </row>
    <row r="21" spans="1:3">
      <c r="A21" s="5" t="s">
        <v>52</v>
      </c>
      <c r="B21" s="8">
        <f>SUMIF(Dziennik!C5:C304,A21,Dziennik!O5:O304)</f>
        <v>0</v>
      </c>
      <c r="C21" s="5">
        <f>COUNTIF(Dziennik!C5:C304,A21)</f>
        <v>0</v>
      </c>
    </row>
    <row r="22" spans="1:3">
      <c r="A22" s="5" t="s">
        <v>53</v>
      </c>
      <c r="B22" s="8">
        <f>SUMIF(Dziennik!C5:C304,A22,Dziennik!O5:O304)</f>
        <v>0</v>
      </c>
      <c r="C22" s="5">
        <f>COUNTIF(Dziennik!C5:C304,A22)</f>
        <v>0</v>
      </c>
    </row>
    <row r="23" spans="1:3">
      <c r="A23" s="5" t="s">
        <v>54</v>
      </c>
      <c r="B23" s="8">
        <f>SUMIF(Dziennik!C5:C304,A23,Dziennik!O5:O304)</f>
        <v>0</v>
      </c>
      <c r="C23" s="5">
        <f>COUNTIF(Dziennik!C5:C304,A23)</f>
        <v>0</v>
      </c>
    </row>
    <row r="24" spans="1:3">
      <c r="A24" s="5" t="s">
        <v>55</v>
      </c>
      <c r="B24" s="8">
        <f>SUMIF(Dziennik!C5:C304,A24,Dziennik!O5:O304)</f>
        <v>0</v>
      </c>
      <c r="C24" s="5">
        <f>COUNTIF(Dziennik!C5:C304,A24)</f>
        <v>0</v>
      </c>
    </row>
    <row r="25" spans="1:3">
      <c r="A25" s="5" t="s">
        <v>56</v>
      </c>
      <c r="B25" s="8">
        <f>SUMIF(Dziennik!C5:C304,A25,Dziennik!O5:O304)</f>
        <v>0</v>
      </c>
      <c r="C25" s="5">
        <f>COUNTIF(Dziennik!C5:C304,A25)</f>
        <v>0</v>
      </c>
    </row>
    <row r="26" spans="1:3">
      <c r="A26" s="5" t="s">
        <v>57</v>
      </c>
      <c r="B26" s="8">
        <f>SUMIF(Dziennik!C5:C304,A26,Dziennik!O5:O304)</f>
        <v>0</v>
      </c>
      <c r="C26" s="5">
        <f>COUNTIF(Dziennik!C5:C304,A26)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defaultRowHeight="15"/>
  <cols>
    <col min="1" max="1" width="100.7109375" customWidth="1"/>
  </cols>
  <sheetData>
    <row r="1" spans="1:1">
      <c r="A1" s="1" t="s">
        <v>58</v>
      </c>
    </row>
    <row r="2" spans="1:1">
      <c r="A2" s="15"/>
    </row>
    <row r="3" spans="1:1">
      <c r="A3" s="15" t="s">
        <v>59</v>
      </c>
    </row>
    <row r="4" spans="1:1">
      <c r="A4" s="15" t="s">
        <v>60</v>
      </c>
    </row>
    <row r="5" spans="1:1">
      <c r="A5" s="15" t="s">
        <v>61</v>
      </c>
    </row>
    <row r="6" spans="1:1">
      <c r="A6" s="15" t="s">
        <v>62</v>
      </c>
    </row>
    <row r="7" spans="1:1">
      <c r="A7" s="15" t="s">
        <v>63</v>
      </c>
    </row>
    <row r="8" spans="1:1">
      <c r="A8" s="15"/>
    </row>
    <row r="9" spans="1:1">
      <c r="A9" s="15" t="s">
        <v>64</v>
      </c>
    </row>
    <row r="10" spans="1:1">
      <c r="A10" s="15"/>
    </row>
    <row r="11" spans="1:1">
      <c r="A11" s="15" t="s">
        <v>65</v>
      </c>
    </row>
    <row r="12" spans="1:1">
      <c r="A12" s="15" t="s">
        <v>66</v>
      </c>
    </row>
    <row r="13" spans="1:1">
      <c r="A13" s="15" t="s">
        <v>67</v>
      </c>
    </row>
    <row r="14" spans="1:1">
      <c r="A14" s="15" t="s">
        <v>68</v>
      </c>
    </row>
    <row r="15" spans="1:1">
      <c r="A15" s="15"/>
    </row>
    <row r="16" spans="1:1">
      <c r="A16" s="15" t="s">
        <v>69</v>
      </c>
    </row>
    <row r="17" spans="1:1">
      <c r="A17" s="15" t="s">
        <v>70</v>
      </c>
    </row>
    <row r="18" spans="1:1">
      <c r="A18" s="15"/>
    </row>
    <row r="19" spans="1:1">
      <c r="A19" s="15" t="s">
        <v>71</v>
      </c>
    </row>
  </sheetData>
  <hyperlinks>
    <hyperlink ref="A1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Dziennik</vt:lpstr>
      <vt:lpstr>Statystyki</vt:lpstr>
      <vt:lpstr>Instrukcja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2026-08-30T00:17:55Z</dcterms:created>
  <dcterms:modified xsi:type="dcterms:W3CDTF">2026-08-30T00:17:55Z</dcterms:modified>
</cp:coreProperties>
</file>